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K:\Doc_reports\Group Reporting\2019\1912AC\Kvartalskommunike\Finansiell data till hemsidan\Filer till hemsidan\T Johan döda värden\"/>
    </mc:Choice>
  </mc:AlternateContent>
  <xr:revisionPtr revIDLastSave="0" documentId="13_ncr:1_{A6F1E4B2-2572-4959-B37B-CD37AF9A814D}" xr6:coauthVersionLast="44" xr6:coauthVersionMax="44" xr10:uidLastSave="{00000000-0000-0000-0000-000000000000}"/>
  <bookViews>
    <workbookView xWindow="-120" yWindow="-120" windowWidth="38640" windowHeight="21240" activeTab="1"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Q'!$A$1:$Y$33</definedName>
    <definedName name="_xlnm.Print_Area" localSheetId="3">'Reconciliation of non IFRS - Q'!$B$1:$U$91</definedName>
    <definedName name="_xlnm.Print_Area" localSheetId="1">'Reconciliation of non IFRS - Y'!$A$1:$F$92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1" l="1"/>
  <c r="C23" i="3" l="1"/>
  <c r="C26" i="3"/>
  <c r="C22" i="3" l="1"/>
  <c r="B28" i="3" l="1"/>
  <c r="M27" i="1" l="1"/>
</calcChain>
</file>

<file path=xl/sharedStrings.xml><?xml version="1.0" encoding="utf-8"?>
<sst xmlns="http://schemas.openxmlformats.org/spreadsheetml/2006/main" count="417" uniqueCount="105">
  <si>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</si>
  <si>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</si>
  <si>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</si>
  <si>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</si>
  <si>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</si>
  <si>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</si>
  <si>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</si>
  <si>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</si>
  <si>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</si>
  <si>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</si>
  <si>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</si>
  <si>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</si>
  <si>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</si>
  <si>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</si>
  <si>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</si>
  <si>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</si>
  <si>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</si>
  <si>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</si>
  <si>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</si>
  <si>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</si>
  <si>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</si>
  <si>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</si>
  <si>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</si>
  <si>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</si>
  <si>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</si>
  <si>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</si>
  <si>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</si>
  <si>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</si>
  <si>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</si>
  <si>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</si>
  <si>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</si>
  <si>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</si>
  <si>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</si>
  <si>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</si>
  <si>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</si>
  <si>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</si>
  <si>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</si>
  <si>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</si>
  <si>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</si>
  <si>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</si>
  <si>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</si>
  <si>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</si>
  <si>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</si>
  <si>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</si>
  <si>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</si>
  <si>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</si>
  <si>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</si>
  <si>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</si>
  <si>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</si>
  <si>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</si>
  <si>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</si>
  <si>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</si>
  <si>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</si>
  <si>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</si>
  <si>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</si>
  <si>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</si>
  <si>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</si>
  <si>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</si>
  <si>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</si>
  <si>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</si>
  <si>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</si>
  <si>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</si>
  <si>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</si>
  <si>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</si>
  <si>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</si>
  <si>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</si>
  <si>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</si>
  <si>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</si>
  <si>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</si>
  <si>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</si>
  <si>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</si>
  <si>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</si>
  <si>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</si>
  <si>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</si>
  <si>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</si>
  <si>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  </t>
  </si>
  <si>
    <t xml:space="preserve">Net sales </t>
  </si>
  <si>
    <t xml:space="preserve">EBITDA and EBITDA margin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</si>
  <si>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</si>
  <si>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</si>
  <si>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</si>
  <si>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</si>
  <si>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</si>
  <si>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</si>
  <si>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</si>
  <si>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</si>
  <si>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</si>
  <si>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</si>
  <si>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</si>
  <si>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</si>
  <si>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</si>
  <si>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</si>
  <si>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</si>
  <si>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</si>
  <si>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</si>
  <si>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</si>
  <si>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</si>
  <si>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</si>
  <si>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</si>
  <si>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</si>
  <si>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</si>
  <si>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</si>
  <si>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 xml:space="preserve">EBITDA </t>
  </si>
  <si>
    <t>Q4 2019</t>
  </si>
  <si>
    <t>Updated January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</si>
</sst>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28"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5">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cellStyleXfs>
  <cellXfs count="94">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cellXfs>
  <cellStyles count="5">
    <cellStyle name="Comma 2" xfId="4" xr:uid="{00000000-0005-0000-0000-000000000000}"/>
    <cellStyle name="Normal" xfId="0" builtinId="0"/>
    <cellStyle name="Normal 2" xfId="3" xr:uid="{00000000-0005-0000-0000-000002000000}"/>
    <cellStyle name="Percent" xfId="2" builtinId="5"/>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5</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531094</xdr:colOff>
      <xdr:row>16</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160527</xdr:colOff>
      <xdr:row>1</xdr:row>
      <xdr:rowOff>8160</xdr:rowOff>
    </xdr:from>
    <xdr:to>
      <xdr:col>13</xdr:col>
      <xdr:colOff>39687</xdr:colOff>
      <xdr:row>6</xdr:row>
      <xdr:rowOff>103187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527" y="349473"/>
          <a:ext cx="8253223" cy="809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160527</xdr:colOff>
      <xdr:row>1</xdr:row>
      <xdr:rowOff>8160</xdr:rowOff>
    </xdr:from>
    <xdr:to>
      <xdr:col>13</xdr:col>
      <xdr:colOff>39687</xdr:colOff>
      <xdr:row>6</xdr:row>
      <xdr:rowOff>103187</xdr:rowOff>
    </xdr:to>
    <xdr:sp macro="" textlink="">
      <xdr:nvSpPr>
        <xdr:cNvPr id="3" name="TextBox 2">
          <a:extLst>
            <a:ext uri="{FF2B5EF4-FFF2-40B4-BE49-F238E27FC236}">
              <a16:creationId xmlns:a16="http://schemas.microsoft.com/office/drawing/2014/main" id="{75F0B8E5-FBB1-4F3B-92F2-D16F008F4D95}"/>
            </a:ext>
          </a:extLst>
        </xdr:cNvPr>
        <xdr:cNvSpPr txBox="1"/>
      </xdr:nvSpPr>
      <xdr:spPr>
        <a:xfrm>
          <a:off x="160527" y="347185"/>
          <a:ext cx="11139647" cy="8215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30"/>
  <sheetViews>
    <sheetView zoomScale="110" zoomScaleNormal="110" zoomScaleSheetLayoutView="84" workbookViewId="0">
      <selection activeCell="D42" sqref="D42"/>
    </sheetView>
  </sheetViews>
  <sheetFormatPr defaultColWidth="11" defaultRowHeight="15" x14ac:dyDescent="0.2"/>
  <cols>
    <col min="1" max="1" width="38" style="39" customWidth="1"/>
    <col min="2" max="6" width="9.625" style="39" customWidth="1"/>
    <col min="7" max="9" width="10.75" style="57" customWidth="1"/>
    <col min="10" max="16384" width="11" style="39"/>
  </cols>
  <sheetData>
    <row r="1" spans="1:9" s="12" customFormat="1" ht="27.2" customHeight="1" x14ac:dyDescent="0.25">
      <c r="A1" s="67" t="s">
        <v>29</v>
      </c>
      <c r="B1" s="67"/>
      <c r="C1" s="67"/>
      <c r="D1" s="67"/>
      <c r="G1" s="66"/>
      <c r="H1" s="66"/>
      <c r="I1" s="66"/>
    </row>
    <row r="2" spans="1:9" ht="15.75" thickBot="1" x14ac:dyDescent="0.25">
      <c r="A2" s="65" t="s">
        <v>28</v>
      </c>
      <c r="B2" s="64">
        <v>2019</v>
      </c>
      <c r="C2" s="64">
        <v>2018</v>
      </c>
      <c r="D2" s="64">
        <v>2017</v>
      </c>
      <c r="E2" s="64">
        <v>2016</v>
      </c>
      <c r="F2" s="64">
        <v>2015</v>
      </c>
      <c r="G2" s="64">
        <v>2014</v>
      </c>
      <c r="H2" s="64">
        <v>2013</v>
      </c>
      <c r="I2" s="64">
        <v>2012</v>
      </c>
    </row>
    <row r="3" spans="1:9" s="59" customFormat="1" ht="15.75" thickTop="1" x14ac:dyDescent="0.2">
      <c r="A3" s="19" t="s">
        <v>18</v>
      </c>
      <c r="B3" s="19"/>
      <c r="C3" s="19"/>
      <c r="D3" s="19"/>
      <c r="E3" s="15"/>
      <c r="F3" s="15"/>
      <c r="G3" s="60"/>
      <c r="H3" s="60"/>
      <c r="I3" s="60"/>
    </row>
    <row r="4" spans="1:9" s="59" customFormat="1" x14ac:dyDescent="0.2">
      <c r="A4" s="15" t="s">
        <v>17</v>
      </c>
      <c r="B4" s="58">
        <v>18503</v>
      </c>
      <c r="C4" s="58">
        <v>18274</v>
      </c>
      <c r="D4" s="58">
        <v>14044</v>
      </c>
      <c r="E4" s="16">
        <v>12388</v>
      </c>
      <c r="F4" s="16">
        <v>11486</v>
      </c>
      <c r="G4" s="16">
        <v>8806</v>
      </c>
      <c r="H4" s="16">
        <v>7808</v>
      </c>
      <c r="I4" s="16">
        <v>7922</v>
      </c>
    </row>
    <row r="5" spans="1:9" s="59" customFormat="1" x14ac:dyDescent="0.2">
      <c r="A5" s="15" t="s">
        <v>16</v>
      </c>
      <c r="B5" s="58">
        <v>3155</v>
      </c>
      <c r="C5" s="58">
        <v>3113</v>
      </c>
      <c r="D5" s="58">
        <v>2228</v>
      </c>
      <c r="E5" s="16">
        <v>1871</v>
      </c>
      <c r="F5" s="16">
        <v>1727</v>
      </c>
      <c r="G5" s="16">
        <v>1143</v>
      </c>
      <c r="H5" s="16">
        <v>1085</v>
      </c>
      <c r="I5" s="16">
        <v>1042</v>
      </c>
    </row>
    <row r="6" spans="1:9" s="59" customFormat="1" x14ac:dyDescent="0.2">
      <c r="A6" s="15" t="s">
        <v>15</v>
      </c>
      <c r="B6" s="58">
        <v>3252</v>
      </c>
      <c r="C6" s="58">
        <v>3205</v>
      </c>
      <c r="D6" s="58">
        <v>2181</v>
      </c>
      <c r="E6" s="16">
        <v>1919</v>
      </c>
      <c r="F6" s="16">
        <v>1703</v>
      </c>
      <c r="G6" s="16">
        <v>1224</v>
      </c>
      <c r="H6" s="16">
        <v>1132</v>
      </c>
      <c r="I6" s="16">
        <v>1118</v>
      </c>
    </row>
    <row r="7" spans="1:9" s="59" customFormat="1" x14ac:dyDescent="0.2">
      <c r="A7" s="15" t="s">
        <v>14</v>
      </c>
      <c r="B7" s="58">
        <v>2338</v>
      </c>
      <c r="C7" s="58">
        <v>2587</v>
      </c>
      <c r="D7" s="58">
        <v>1907</v>
      </c>
      <c r="E7" s="16">
        <v>1573</v>
      </c>
      <c r="F7" s="16">
        <v>1436</v>
      </c>
      <c r="G7" s="61">
        <v>937</v>
      </c>
      <c r="H7" s="61">
        <v>905</v>
      </c>
      <c r="I7" s="61">
        <v>861</v>
      </c>
    </row>
    <row r="8" spans="1:9" s="59" customFormat="1" x14ac:dyDescent="0.2">
      <c r="A8" s="15" t="s">
        <v>74</v>
      </c>
      <c r="B8" s="58">
        <v>2435</v>
      </c>
      <c r="C8" s="58">
        <v>2679</v>
      </c>
      <c r="D8" s="58">
        <v>1860</v>
      </c>
      <c r="E8" s="16">
        <v>1621</v>
      </c>
      <c r="F8" s="16">
        <v>1412</v>
      </c>
      <c r="G8" s="16">
        <v>1018</v>
      </c>
      <c r="H8" s="61">
        <v>952</v>
      </c>
      <c r="I8" s="61">
        <v>937</v>
      </c>
    </row>
    <row r="9" spans="1:9" s="59" customFormat="1" x14ac:dyDescent="0.2">
      <c r="A9" s="15"/>
      <c r="B9" s="15"/>
      <c r="C9" s="15"/>
      <c r="D9" s="15"/>
      <c r="E9" s="15"/>
      <c r="F9" s="15"/>
      <c r="G9" s="61"/>
      <c r="H9" s="61"/>
      <c r="I9" s="61"/>
    </row>
    <row r="10" spans="1:9" s="59" customFormat="1" x14ac:dyDescent="0.2">
      <c r="A10" s="19" t="s">
        <v>13</v>
      </c>
      <c r="B10" s="19"/>
      <c r="C10" s="19"/>
      <c r="D10" s="19"/>
      <c r="E10" s="15"/>
      <c r="F10" s="15"/>
      <c r="G10" s="60"/>
      <c r="H10" s="60"/>
      <c r="I10" s="60"/>
    </row>
    <row r="11" spans="1:9" s="59" customFormat="1" x14ac:dyDescent="0.2">
      <c r="A11" s="15" t="s">
        <v>12</v>
      </c>
      <c r="B11" s="63">
        <v>17.100000000000001</v>
      </c>
      <c r="C11" s="63">
        <v>17</v>
      </c>
      <c r="D11" s="63">
        <v>15.9</v>
      </c>
      <c r="E11" s="43">
        <v>15.1</v>
      </c>
      <c r="F11" s="43">
        <v>15</v>
      </c>
      <c r="G11" s="62">
        <v>13</v>
      </c>
      <c r="H11" s="62">
        <v>13.9</v>
      </c>
      <c r="I11" s="62">
        <v>13.2</v>
      </c>
    </row>
    <row r="12" spans="1:9" s="59" customFormat="1" x14ac:dyDescent="0.2">
      <c r="A12" s="15" t="s">
        <v>11</v>
      </c>
      <c r="B12" s="63">
        <v>17.600000000000001</v>
      </c>
      <c r="C12" s="63">
        <v>17.5</v>
      </c>
      <c r="D12" s="63">
        <v>15.5</v>
      </c>
      <c r="E12" s="43">
        <v>15.5</v>
      </c>
      <c r="F12" s="43">
        <v>14.8</v>
      </c>
      <c r="G12" s="62">
        <v>13.9</v>
      </c>
      <c r="H12" s="62">
        <v>14.5</v>
      </c>
      <c r="I12" s="62">
        <v>14.1</v>
      </c>
    </row>
    <row r="13" spans="1:9" s="59" customFormat="1" x14ac:dyDescent="0.2">
      <c r="A13" s="15" t="s">
        <v>10</v>
      </c>
      <c r="B13" s="63">
        <v>12.6</v>
      </c>
      <c r="C13" s="63">
        <v>14.2</v>
      </c>
      <c r="D13" s="63">
        <v>13.6</v>
      </c>
      <c r="E13" s="43">
        <v>12.7</v>
      </c>
      <c r="F13" s="43">
        <v>12.5</v>
      </c>
      <c r="G13" s="62">
        <v>10.6</v>
      </c>
      <c r="H13" s="62">
        <v>11.6</v>
      </c>
      <c r="I13" s="62">
        <v>10.9</v>
      </c>
    </row>
    <row r="14" spans="1:9" s="59" customFormat="1" x14ac:dyDescent="0.2">
      <c r="A14" s="15" t="s">
        <v>73</v>
      </c>
      <c r="B14" s="63">
        <v>13.2</v>
      </c>
      <c r="C14" s="63">
        <v>14.7</v>
      </c>
      <c r="D14" s="63">
        <v>13.2</v>
      </c>
      <c r="E14" s="43">
        <v>13.1</v>
      </c>
      <c r="F14" s="43">
        <v>12.3</v>
      </c>
      <c r="G14" s="62">
        <v>11.6</v>
      </c>
      <c r="H14" s="62">
        <v>12.2</v>
      </c>
      <c r="I14" s="62">
        <v>11.8</v>
      </c>
    </row>
    <row r="15" spans="1:9" s="59" customFormat="1" x14ac:dyDescent="0.2">
      <c r="A15" s="15"/>
      <c r="B15" s="15"/>
      <c r="C15" s="15"/>
      <c r="D15" s="15"/>
      <c r="E15" s="15"/>
      <c r="F15" s="15"/>
      <c r="G15" s="61"/>
      <c r="H15" s="61"/>
      <c r="I15" s="61"/>
    </row>
    <row r="16" spans="1:9" s="59" customFormat="1" x14ac:dyDescent="0.2">
      <c r="A16" s="19" t="s">
        <v>9</v>
      </c>
      <c r="B16" s="19"/>
      <c r="C16" s="19"/>
      <c r="D16" s="19"/>
      <c r="E16" s="15"/>
      <c r="F16" s="15"/>
      <c r="G16" s="60"/>
      <c r="H16" s="60"/>
      <c r="I16" s="60"/>
    </row>
    <row r="17" spans="1:9" s="59" customFormat="1" x14ac:dyDescent="0.2">
      <c r="A17" s="15" t="s">
        <v>8</v>
      </c>
      <c r="B17" s="58">
        <v>8.6</v>
      </c>
      <c r="C17" s="58">
        <v>10</v>
      </c>
      <c r="D17" s="58">
        <v>10</v>
      </c>
      <c r="E17" s="15">
        <v>9</v>
      </c>
      <c r="F17" s="15">
        <v>9</v>
      </c>
      <c r="G17" s="61">
        <v>7</v>
      </c>
      <c r="H17" s="61">
        <v>7</v>
      </c>
      <c r="I17" s="61">
        <v>7</v>
      </c>
    </row>
    <row r="18" spans="1:9" s="59" customFormat="1" x14ac:dyDescent="0.2">
      <c r="A18" s="15" t="s">
        <v>7</v>
      </c>
      <c r="B18" s="86">
        <v>28.3</v>
      </c>
      <c r="C18" s="86">
        <v>30.5</v>
      </c>
      <c r="D18" s="86">
        <v>33</v>
      </c>
      <c r="E18" s="15">
        <v>31.6</v>
      </c>
      <c r="F18" s="61">
        <v>36</v>
      </c>
      <c r="G18" s="61">
        <v>35</v>
      </c>
      <c r="H18" s="61">
        <v>43</v>
      </c>
      <c r="I18" s="61">
        <v>50</v>
      </c>
    </row>
    <row r="19" spans="1:9" s="59" customFormat="1" x14ac:dyDescent="0.2">
      <c r="A19" s="15"/>
      <c r="B19" s="15"/>
      <c r="C19" s="15"/>
      <c r="D19" s="15"/>
      <c r="E19" s="15"/>
      <c r="F19" s="15"/>
      <c r="G19" s="61"/>
      <c r="H19" s="61"/>
      <c r="I19" s="61"/>
    </row>
    <row r="20" spans="1:9" s="59" customFormat="1" x14ac:dyDescent="0.2">
      <c r="A20" s="19" t="s">
        <v>6</v>
      </c>
      <c r="B20" s="19"/>
      <c r="C20" s="19"/>
      <c r="D20" s="19"/>
      <c r="E20" s="15"/>
      <c r="F20" s="15"/>
      <c r="G20" s="60"/>
      <c r="H20" s="60"/>
      <c r="I20" s="60"/>
    </row>
    <row r="21" spans="1:9" s="59" customFormat="1" x14ac:dyDescent="0.2">
      <c r="A21" s="15" t="s">
        <v>5</v>
      </c>
      <c r="B21" s="58">
        <v>36681</v>
      </c>
      <c r="C21" s="58">
        <v>34111</v>
      </c>
      <c r="D21" s="58">
        <v>31005</v>
      </c>
      <c r="E21" s="26">
        <v>22308</v>
      </c>
      <c r="F21" s="26">
        <v>19959</v>
      </c>
      <c r="G21" s="16">
        <v>19069</v>
      </c>
      <c r="H21" s="16">
        <v>15052</v>
      </c>
      <c r="I21" s="16">
        <v>14843</v>
      </c>
    </row>
    <row r="22" spans="1:9" s="59" customFormat="1" x14ac:dyDescent="0.2">
      <c r="A22" s="15" t="s">
        <v>4</v>
      </c>
      <c r="B22" s="58">
        <v>13109</v>
      </c>
      <c r="C22" s="58">
        <f>'Reconciliation of non IFRS - Y'!D61</f>
        <v>12349</v>
      </c>
      <c r="D22" s="58">
        <v>11230</v>
      </c>
      <c r="E22" s="26">
        <v>5318</v>
      </c>
      <c r="F22" s="26">
        <v>5291</v>
      </c>
      <c r="G22" s="16">
        <v>9984</v>
      </c>
      <c r="H22" s="16">
        <v>7646</v>
      </c>
      <c r="I22" s="16">
        <v>9105</v>
      </c>
    </row>
    <row r="23" spans="1:9" s="59" customFormat="1" x14ac:dyDescent="0.2">
      <c r="A23" s="15" t="s">
        <v>3</v>
      </c>
      <c r="B23" s="58">
        <v>17363</v>
      </c>
      <c r="C23" s="58">
        <f>'Reconciliation of non IFRS - Y'!D63</f>
        <v>16029</v>
      </c>
      <c r="D23" s="58">
        <v>14514</v>
      </c>
      <c r="E23" s="26">
        <v>13977</v>
      </c>
      <c r="F23" s="26">
        <v>11883</v>
      </c>
      <c r="G23" s="16">
        <v>6459</v>
      </c>
      <c r="H23" s="16">
        <v>5189</v>
      </c>
      <c r="I23" s="16">
        <v>3312</v>
      </c>
    </row>
    <row r="24" spans="1:9" s="59" customFormat="1" x14ac:dyDescent="0.2">
      <c r="A24" s="15" t="s">
        <v>2</v>
      </c>
      <c r="B24" s="58">
        <v>30472</v>
      </c>
      <c r="C24" s="58">
        <v>28378</v>
      </c>
      <c r="D24" s="58">
        <v>25744</v>
      </c>
      <c r="E24" s="26">
        <v>19295</v>
      </c>
      <c r="F24" s="26">
        <v>17174</v>
      </c>
      <c r="G24" s="16">
        <v>16442</v>
      </c>
      <c r="H24" s="16">
        <v>12835</v>
      </c>
      <c r="I24" s="16">
        <v>12417</v>
      </c>
    </row>
    <row r="25" spans="1:9" s="59" customFormat="1" x14ac:dyDescent="0.2">
      <c r="A25" s="15" t="s">
        <v>1</v>
      </c>
      <c r="B25" s="58">
        <v>26183</v>
      </c>
      <c r="C25" s="58">
        <v>26265</v>
      </c>
      <c r="D25" s="58">
        <v>24585</v>
      </c>
      <c r="E25" s="26">
        <v>17696</v>
      </c>
      <c r="F25" s="26">
        <v>16341</v>
      </c>
      <c r="G25" s="16">
        <v>15850</v>
      </c>
      <c r="H25" s="16">
        <v>12296</v>
      </c>
      <c r="I25" s="16">
        <v>11941</v>
      </c>
    </row>
    <row r="26" spans="1:9" s="59" customFormat="1" x14ac:dyDescent="0.2">
      <c r="A26" s="15" t="s">
        <v>72</v>
      </c>
      <c r="B26" s="58">
        <v>7308</v>
      </c>
      <c r="C26" s="58">
        <f>'Reconciliation of non IFRS - Y'!D66</f>
        <v>8062</v>
      </c>
      <c r="D26" s="58">
        <v>7569</v>
      </c>
      <c r="E26" s="26">
        <v>4971</v>
      </c>
      <c r="F26" s="26">
        <v>4434</v>
      </c>
      <c r="G26" s="16">
        <v>3606</v>
      </c>
      <c r="H26" s="16">
        <v>2004</v>
      </c>
      <c r="I26" s="16">
        <v>1637</v>
      </c>
    </row>
    <row r="27" spans="1:9" s="59" customFormat="1" x14ac:dyDescent="0.2">
      <c r="A27" s="15" t="s">
        <v>0</v>
      </c>
      <c r="B27" s="58">
        <v>47</v>
      </c>
      <c r="C27" s="58">
        <v>47</v>
      </c>
      <c r="D27" s="58">
        <v>47</v>
      </c>
      <c r="E27" s="15">
        <v>63</v>
      </c>
      <c r="F27" s="15">
        <v>60</v>
      </c>
      <c r="G27" s="42">
        <v>33.9</v>
      </c>
      <c r="H27" s="42">
        <v>34.5</v>
      </c>
      <c r="I27" s="42">
        <v>22.3</v>
      </c>
    </row>
    <row r="28" spans="1:9" x14ac:dyDescent="0.2">
      <c r="A28" s="81" t="s">
        <v>66</v>
      </c>
      <c r="B28" s="93">
        <f>'Reconciliation of non IFRS - Y'!C90</f>
        <v>2.3969188191881918</v>
      </c>
      <c r="C28" s="82">
        <v>2.8306934606147203</v>
      </c>
      <c r="D28" s="82">
        <v>3.2841739130434782</v>
      </c>
      <c r="E28" s="82">
        <v>1.6727462219906202</v>
      </c>
      <c r="F28" s="82">
        <v>2.358191426893717</v>
      </c>
      <c r="G28" s="82">
        <v>7.4607843137254903</v>
      </c>
      <c r="H28" s="82">
        <v>7.1280918727915195</v>
      </c>
      <c r="I28" s="82">
        <v>7.4534883720930232</v>
      </c>
    </row>
    <row r="30" spans="1:9" x14ac:dyDescent="0.2">
      <c r="A30" s="46" t="s">
        <v>104</v>
      </c>
    </row>
  </sheetData>
  <sheetProtection selectLockedCells="1" selectUnlockedCells="1"/>
  <pageMargins left="0.74791666666666667" right="0.74791666666666667" top="0.98402777777777772" bottom="0.98402777777777772" header="0.51180555555555551" footer="0.51180555555555551"/>
  <pageSetup paperSize="9" scale="9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G92"/>
  <sheetViews>
    <sheetView tabSelected="1" zoomScale="110" zoomScaleNormal="110" workbookViewId="0">
      <selection activeCell="C40" sqref="C40"/>
    </sheetView>
  </sheetViews>
  <sheetFormatPr defaultColWidth="11" defaultRowHeight="15" x14ac:dyDescent="0.2"/>
  <cols>
    <col min="1" max="1" width="2.375" style="39" customWidth="1"/>
    <col min="2" max="2" width="35.625" style="39" customWidth="1"/>
    <col min="3" max="6" width="9.75" style="39" customWidth="1"/>
    <col min="7" max="16384" width="11" style="39"/>
  </cols>
  <sheetData>
    <row r="1" spans="2:7" s="12" customFormat="1" ht="27.2" customHeight="1" x14ac:dyDescent="0.25">
      <c r="B1" s="12" t="s">
        <v>32</v>
      </c>
    </row>
    <row r="2" spans="2:7" s="13" customFormat="1" ht="11.25" x14ac:dyDescent="0.25"/>
    <row r="3" spans="2:7" s="13" customFormat="1" ht="11.25" x14ac:dyDescent="0.25"/>
    <row r="4" spans="2:7" s="13" customFormat="1" ht="11.25" x14ac:dyDescent="0.25"/>
    <row r="5" spans="2:7" s="13" customFormat="1" ht="11.25" x14ac:dyDescent="0.25"/>
    <row r="6" spans="2:7" s="18" customFormat="1" ht="11.25" x14ac:dyDescent="0.2">
      <c r="B6" s="15"/>
      <c r="C6" s="72"/>
      <c r="D6" s="72"/>
      <c r="E6" s="72"/>
      <c r="F6" s="27"/>
      <c r="G6" s="18" t="s">
        <v>75</v>
      </c>
    </row>
    <row r="7" spans="2:7" s="18" customFormat="1" ht="11.25" x14ac:dyDescent="0.2">
      <c r="B7" s="15"/>
      <c r="C7" s="72"/>
      <c r="D7" s="72"/>
      <c r="E7" s="72"/>
      <c r="F7" s="27"/>
    </row>
    <row r="8" spans="2:7" s="18" customFormat="1" ht="25.5" customHeight="1" x14ac:dyDescent="0.2">
      <c r="B8" s="14" t="s">
        <v>78</v>
      </c>
      <c r="C8" s="72"/>
      <c r="D8" s="72"/>
      <c r="E8" s="72"/>
      <c r="F8" s="27"/>
    </row>
    <row r="9" spans="2:7" s="18" customFormat="1" ht="11.25" x14ac:dyDescent="0.2">
      <c r="B9" s="1" t="s">
        <v>28</v>
      </c>
      <c r="C9" s="2">
        <v>2019</v>
      </c>
      <c r="D9" s="2">
        <v>2018</v>
      </c>
      <c r="E9" s="2">
        <v>2017</v>
      </c>
      <c r="F9" s="2">
        <v>2016</v>
      </c>
    </row>
    <row r="10" spans="2:7" s="18" customFormat="1" ht="11.25" x14ac:dyDescent="0.2">
      <c r="B10" s="15" t="s">
        <v>76</v>
      </c>
      <c r="C10" s="72">
        <v>18503</v>
      </c>
      <c r="D10" s="72">
        <v>18274</v>
      </c>
      <c r="E10" s="72">
        <v>14044</v>
      </c>
      <c r="F10" s="27">
        <v>12388</v>
      </c>
    </row>
    <row r="11" spans="2:7" s="18" customFormat="1" ht="17.25" customHeight="1" x14ac:dyDescent="0.2">
      <c r="B11" s="15" t="s">
        <v>89</v>
      </c>
      <c r="C11" s="72">
        <v>1</v>
      </c>
      <c r="D11" s="72">
        <v>30</v>
      </c>
      <c r="E11" s="72">
        <v>13</v>
      </c>
      <c r="F11" s="27">
        <v>8</v>
      </c>
    </row>
    <row r="12" spans="2:7" s="18" customFormat="1" ht="11.25" x14ac:dyDescent="0.2">
      <c r="B12" s="15" t="s">
        <v>86</v>
      </c>
      <c r="C12" s="72">
        <v>-7</v>
      </c>
      <c r="D12" s="72">
        <v>5</v>
      </c>
      <c r="E12" s="72">
        <v>12</v>
      </c>
      <c r="F12" s="27">
        <v>7</v>
      </c>
    </row>
    <row r="13" spans="2:7" s="18" customFormat="1" ht="11.25" x14ac:dyDescent="0.2">
      <c r="B13" s="15" t="s">
        <v>87</v>
      </c>
      <c r="C13" s="72">
        <v>5</v>
      </c>
      <c r="D13" s="72">
        <v>3</v>
      </c>
      <c r="E13" s="72">
        <v>0</v>
      </c>
      <c r="F13" s="27">
        <v>2</v>
      </c>
    </row>
    <row r="14" spans="2:7" s="18" customFormat="1" ht="11.25" x14ac:dyDescent="0.2">
      <c r="B14" s="15" t="s">
        <v>88</v>
      </c>
      <c r="C14" s="72">
        <v>3</v>
      </c>
      <c r="D14" s="72">
        <v>22</v>
      </c>
      <c r="E14" s="72">
        <v>1</v>
      </c>
      <c r="F14" s="27">
        <v>-1</v>
      </c>
    </row>
    <row r="15" spans="2:7" s="18" customFormat="1" ht="11.25" x14ac:dyDescent="0.2">
      <c r="B15" s="15"/>
      <c r="C15" s="72"/>
      <c r="D15" s="72"/>
      <c r="E15" s="72"/>
      <c r="F15" s="27"/>
    </row>
    <row r="16" spans="2:7" s="18" customFormat="1" ht="11.25" x14ac:dyDescent="0.2">
      <c r="B16" s="15"/>
      <c r="C16" s="72"/>
      <c r="D16" s="72"/>
      <c r="E16" s="72"/>
      <c r="F16" s="27"/>
    </row>
    <row r="17" spans="2:6" s="13" customFormat="1" ht="12.75" x14ac:dyDescent="0.25">
      <c r="B17" s="14" t="s">
        <v>54</v>
      </c>
    </row>
    <row r="18" spans="2:6" s="13" customFormat="1" ht="11.25" x14ac:dyDescent="0.2">
      <c r="B18" s="1" t="s">
        <v>28</v>
      </c>
      <c r="C18" s="2">
        <v>2019</v>
      </c>
      <c r="D18" s="2">
        <v>2018</v>
      </c>
      <c r="E18" s="2">
        <v>2017</v>
      </c>
      <c r="F18" s="2">
        <v>2016</v>
      </c>
    </row>
    <row r="19" spans="2:6" s="13" customFormat="1" ht="11.25" x14ac:dyDescent="0.25">
      <c r="B19" s="15" t="s">
        <v>14</v>
      </c>
      <c r="C19" s="8">
        <v>2338</v>
      </c>
      <c r="D19" s="8">
        <v>2587</v>
      </c>
      <c r="E19" s="8">
        <v>1907</v>
      </c>
      <c r="F19" s="26">
        <v>1573</v>
      </c>
    </row>
    <row r="20" spans="2:6" s="18" customFormat="1" ht="11.25" x14ac:dyDescent="0.2">
      <c r="B20" s="15" t="s">
        <v>33</v>
      </c>
      <c r="C20" s="72">
        <v>97</v>
      </c>
      <c r="D20" s="72">
        <v>92</v>
      </c>
      <c r="E20" s="72">
        <v>-47</v>
      </c>
      <c r="F20" s="27">
        <v>48</v>
      </c>
    </row>
    <row r="21" spans="2:6" s="20" customFormat="1" ht="22.5" x14ac:dyDescent="0.25">
      <c r="B21" s="19" t="s">
        <v>54</v>
      </c>
      <c r="C21" s="30">
        <v>2435</v>
      </c>
      <c r="D21" s="30">
        <v>2679</v>
      </c>
      <c r="E21" s="30">
        <v>1860</v>
      </c>
      <c r="F21" s="30">
        <v>1621</v>
      </c>
    </row>
    <row r="22" spans="2:6" s="13" customFormat="1" ht="11.25" x14ac:dyDescent="0.25">
      <c r="B22" s="19"/>
      <c r="C22" s="19"/>
      <c r="D22" s="19"/>
      <c r="E22" s="19"/>
      <c r="F22" s="19"/>
    </row>
    <row r="23" spans="2:6" s="13" customFormat="1" ht="11.25" x14ac:dyDescent="0.25">
      <c r="B23" s="19"/>
      <c r="C23" s="19"/>
      <c r="D23" s="19"/>
      <c r="E23" s="19"/>
      <c r="F23" s="19"/>
    </row>
    <row r="24" spans="2:6" s="13" customFormat="1" ht="12.75" x14ac:dyDescent="0.25">
      <c r="B24" s="14" t="s">
        <v>77</v>
      </c>
    </row>
    <row r="25" spans="2:6" s="21" customFormat="1" ht="11.25" x14ac:dyDescent="0.2">
      <c r="B25" s="1" t="s">
        <v>28</v>
      </c>
      <c r="C25" s="2">
        <v>2019</v>
      </c>
      <c r="D25" s="2">
        <v>2018</v>
      </c>
      <c r="E25" s="2">
        <v>2017</v>
      </c>
      <c r="F25" s="2">
        <v>2016</v>
      </c>
    </row>
    <row r="26" spans="2:6" s="18" customFormat="1" ht="11.25" x14ac:dyDescent="0.2">
      <c r="B26" s="15" t="s">
        <v>14</v>
      </c>
      <c r="C26" s="26">
        <v>2338</v>
      </c>
      <c r="D26" s="26">
        <v>2587</v>
      </c>
      <c r="E26" s="26">
        <v>1907</v>
      </c>
      <c r="F26" s="26">
        <v>1573</v>
      </c>
    </row>
    <row r="27" spans="2:6" s="18" customFormat="1" ht="11.25" x14ac:dyDescent="0.2">
      <c r="B27" s="15" t="s">
        <v>35</v>
      </c>
      <c r="C27" s="26">
        <v>817</v>
      </c>
      <c r="D27" s="26">
        <v>526</v>
      </c>
      <c r="E27" s="26">
        <v>321</v>
      </c>
      <c r="F27" s="26">
        <v>298</v>
      </c>
    </row>
    <row r="28" spans="2:6" s="18" customFormat="1" ht="11.25" x14ac:dyDescent="0.2">
      <c r="B28" s="19" t="s">
        <v>16</v>
      </c>
      <c r="C28" s="30">
        <v>3155</v>
      </c>
      <c r="D28" s="30">
        <v>3113</v>
      </c>
      <c r="E28" s="30">
        <v>2228</v>
      </c>
      <c r="F28" s="30">
        <v>1871</v>
      </c>
    </row>
    <row r="29" spans="2:6" s="22" customFormat="1" ht="11.25" x14ac:dyDescent="0.2">
      <c r="B29" s="19"/>
      <c r="C29" s="26"/>
      <c r="D29" s="26"/>
      <c r="E29" s="26"/>
      <c r="F29" s="26"/>
    </row>
    <row r="30" spans="2:6" s="18" customFormat="1" ht="11.25" x14ac:dyDescent="0.2">
      <c r="B30" s="19" t="s">
        <v>79</v>
      </c>
      <c r="C30" s="75">
        <v>0.1705128898016538</v>
      </c>
      <c r="D30" s="75">
        <v>0.17035131881361498</v>
      </c>
      <c r="E30" s="75">
        <v>0.15864426089433209</v>
      </c>
      <c r="F30" s="75">
        <v>0.15103325799160477</v>
      </c>
    </row>
    <row r="31" spans="2:6" s="18" customFormat="1" ht="11.25" x14ac:dyDescent="0.2">
      <c r="B31" s="15"/>
      <c r="C31" s="15"/>
      <c r="D31" s="15"/>
      <c r="E31" s="15"/>
      <c r="F31" s="15"/>
    </row>
    <row r="32" spans="2:6" s="18" customFormat="1" ht="11.25" x14ac:dyDescent="0.2">
      <c r="B32" s="15"/>
      <c r="C32" s="15"/>
      <c r="D32" s="15"/>
      <c r="E32" s="15"/>
      <c r="F32" s="15"/>
    </row>
    <row r="33" spans="2:6" s="18" customFormat="1" ht="12.75" x14ac:dyDescent="0.2">
      <c r="B33" s="23" t="s">
        <v>36</v>
      </c>
      <c r="C33" s="15"/>
      <c r="D33" s="15"/>
      <c r="E33" s="15"/>
      <c r="F33" s="15"/>
    </row>
    <row r="34" spans="2:6" s="21" customFormat="1" ht="11.25" x14ac:dyDescent="0.2">
      <c r="B34" s="1" t="s">
        <v>28</v>
      </c>
      <c r="C34" s="2">
        <v>2019</v>
      </c>
      <c r="D34" s="2">
        <v>2018</v>
      </c>
      <c r="E34" s="2">
        <v>2017</v>
      </c>
      <c r="F34" s="2">
        <v>2016</v>
      </c>
    </row>
    <row r="35" spans="2:6" s="18" customFormat="1" ht="11.25" x14ac:dyDescent="0.2">
      <c r="B35" s="15" t="s">
        <v>16</v>
      </c>
      <c r="C35" s="26">
        <v>3155</v>
      </c>
      <c r="D35" s="26">
        <v>3113</v>
      </c>
      <c r="E35" s="26">
        <v>2228</v>
      </c>
      <c r="F35" s="26">
        <v>1871</v>
      </c>
    </row>
    <row r="36" spans="2:6" s="18" customFormat="1" ht="11.25" x14ac:dyDescent="0.2">
      <c r="B36" s="15" t="s">
        <v>33</v>
      </c>
      <c r="C36" s="27">
        <v>97</v>
      </c>
      <c r="D36" s="27">
        <v>92</v>
      </c>
      <c r="E36" s="27">
        <v>-47</v>
      </c>
      <c r="F36" s="27">
        <v>48</v>
      </c>
    </row>
    <row r="37" spans="2:6" s="18" customFormat="1" ht="11.25" x14ac:dyDescent="0.2">
      <c r="B37" s="19" t="s">
        <v>15</v>
      </c>
      <c r="C37" s="71">
        <v>3252</v>
      </c>
      <c r="D37" s="71">
        <v>3205</v>
      </c>
      <c r="E37" s="71">
        <v>2181</v>
      </c>
      <c r="F37" s="71">
        <v>1919</v>
      </c>
    </row>
    <row r="38" spans="2:6" s="18" customFormat="1" ht="11.25" x14ac:dyDescent="0.2">
      <c r="B38" s="15"/>
      <c r="C38" s="27"/>
      <c r="D38" s="27"/>
      <c r="E38" s="27"/>
      <c r="F38" s="27"/>
    </row>
    <row r="39" spans="2:6" s="18" customFormat="1" ht="11.25" x14ac:dyDescent="0.2">
      <c r="B39" s="15"/>
      <c r="C39" s="27"/>
      <c r="D39" s="27"/>
      <c r="E39" s="27"/>
      <c r="F39" s="27"/>
    </row>
    <row r="40" spans="2:6" s="18" customFormat="1" ht="12.75" x14ac:dyDescent="0.2">
      <c r="B40" s="25" t="s">
        <v>37</v>
      </c>
      <c r="C40" s="27"/>
      <c r="D40" s="27"/>
      <c r="E40" s="27"/>
      <c r="F40" s="27"/>
    </row>
    <row r="41" spans="2:6" s="21" customFormat="1" ht="11.25" x14ac:dyDescent="0.2">
      <c r="B41" s="1" t="s">
        <v>28</v>
      </c>
      <c r="C41" s="2">
        <v>2019</v>
      </c>
      <c r="D41" s="2">
        <v>2018</v>
      </c>
      <c r="E41" s="2">
        <v>2017</v>
      </c>
      <c r="F41" s="2">
        <v>2016</v>
      </c>
    </row>
    <row r="42" spans="2:6" s="28" customFormat="1" ht="11.25" x14ac:dyDescent="0.2">
      <c r="B42" s="26" t="s">
        <v>38</v>
      </c>
      <c r="C42" s="27">
        <v>2957</v>
      </c>
      <c r="D42" s="27">
        <v>3772</v>
      </c>
      <c r="E42" s="27">
        <v>3350</v>
      </c>
      <c r="F42" s="27">
        <v>2637</v>
      </c>
    </row>
    <row r="43" spans="2:6" s="28" customFormat="1" ht="11.25" x14ac:dyDescent="0.2">
      <c r="B43" s="26" t="s">
        <v>39</v>
      </c>
      <c r="C43" s="27">
        <v>1695</v>
      </c>
      <c r="D43" s="27">
        <v>1705</v>
      </c>
      <c r="E43" s="27">
        <v>1485</v>
      </c>
      <c r="F43" s="27">
        <v>1041</v>
      </c>
    </row>
    <row r="44" spans="2:6" s="29" customFormat="1" ht="11.25" x14ac:dyDescent="0.2">
      <c r="B44" s="26" t="s">
        <v>40</v>
      </c>
      <c r="C44" s="29">
        <v>-1414</v>
      </c>
      <c r="D44" s="29">
        <v>-1491</v>
      </c>
      <c r="E44" s="29">
        <v>-1459</v>
      </c>
      <c r="F44" s="29">
        <v>-1024</v>
      </c>
    </row>
    <row r="45" spans="2:6" s="28" customFormat="1" ht="11.25" x14ac:dyDescent="0.2">
      <c r="B45" s="30" t="s">
        <v>41</v>
      </c>
      <c r="C45" s="30">
        <v>3238</v>
      </c>
      <c r="D45" s="30">
        <v>3986</v>
      </c>
      <c r="E45" s="30">
        <v>3376</v>
      </c>
      <c r="F45" s="30">
        <v>2655</v>
      </c>
    </row>
    <row r="46" spans="2:6" s="28" customFormat="1" ht="11.25" x14ac:dyDescent="0.2">
      <c r="B46" s="30"/>
      <c r="C46" s="30"/>
      <c r="D46" s="30"/>
      <c r="E46" s="30"/>
      <c r="F46" s="30"/>
    </row>
    <row r="47" spans="2:6" s="21" customFormat="1" ht="11.25" x14ac:dyDescent="0.2"/>
    <row r="48" spans="2:6" s="21" customFormat="1" ht="12.75" x14ac:dyDescent="0.2">
      <c r="B48" s="25" t="s">
        <v>80</v>
      </c>
      <c r="C48" s="27"/>
      <c r="D48" s="27"/>
      <c r="E48" s="27"/>
      <c r="F48" s="27"/>
    </row>
    <row r="49" spans="2:6" s="21" customFormat="1" ht="11.25" x14ac:dyDescent="0.2">
      <c r="B49" s="1" t="s">
        <v>28</v>
      </c>
      <c r="C49" s="2">
        <v>2019</v>
      </c>
      <c r="D49" s="2">
        <v>2018</v>
      </c>
      <c r="E49" s="2">
        <v>2017</v>
      </c>
      <c r="F49" s="2">
        <v>2016</v>
      </c>
    </row>
    <row r="50" spans="2:6" s="21" customFormat="1" ht="11.25" x14ac:dyDescent="0.2">
      <c r="B50" s="21" t="s">
        <v>82</v>
      </c>
      <c r="C50" s="27">
        <v>3553</v>
      </c>
      <c r="D50" s="27">
        <v>2725</v>
      </c>
      <c r="E50" s="27">
        <v>1928</v>
      </c>
      <c r="F50" s="27">
        <v>1414</v>
      </c>
    </row>
    <row r="51" spans="2:6" s="21" customFormat="1" ht="11.25" x14ac:dyDescent="0.2">
      <c r="B51" s="73" t="s">
        <v>83</v>
      </c>
      <c r="C51" s="27">
        <v>-361</v>
      </c>
      <c r="D51" s="27">
        <v>-422</v>
      </c>
      <c r="E51" s="27">
        <v>-306</v>
      </c>
      <c r="F51" s="27">
        <v>-225</v>
      </c>
    </row>
    <row r="52" spans="2:6" s="21" customFormat="1" ht="11.25" x14ac:dyDescent="0.2">
      <c r="B52" s="21" t="s">
        <v>84</v>
      </c>
      <c r="C52" s="27">
        <v>529</v>
      </c>
      <c r="D52" s="27">
        <v>313</v>
      </c>
      <c r="E52" s="27">
        <v>105</v>
      </c>
      <c r="F52" s="27">
        <v>107</v>
      </c>
    </row>
    <row r="53" spans="2:6" s="21" customFormat="1" ht="11.25" x14ac:dyDescent="0.2">
      <c r="B53" s="74" t="s">
        <v>81</v>
      </c>
      <c r="C53" s="71">
        <v>3721</v>
      </c>
      <c r="D53" s="71">
        <v>2616</v>
      </c>
      <c r="E53" s="71">
        <v>1727</v>
      </c>
      <c r="F53" s="71">
        <v>1296</v>
      </c>
    </row>
    <row r="54" spans="2:6" s="21" customFormat="1" ht="11.25" x14ac:dyDescent="0.2">
      <c r="C54" s="27"/>
      <c r="D54" s="27"/>
      <c r="E54" s="27"/>
      <c r="F54" s="27"/>
    </row>
    <row r="55" spans="2:6" s="21" customFormat="1" ht="11.25" x14ac:dyDescent="0.2"/>
    <row r="56" spans="2:6" s="21" customFormat="1" ht="12.75" x14ac:dyDescent="0.2">
      <c r="B56" s="23" t="s">
        <v>85</v>
      </c>
    </row>
    <row r="57" spans="2:6" s="21" customFormat="1" ht="11.25" x14ac:dyDescent="0.2">
      <c r="B57" s="1" t="s">
        <v>28</v>
      </c>
      <c r="C57" s="2">
        <v>2019</v>
      </c>
      <c r="D57" s="2">
        <v>2018</v>
      </c>
      <c r="E57" s="2">
        <v>2017</v>
      </c>
      <c r="F57" s="2">
        <v>2016</v>
      </c>
    </row>
    <row r="58" spans="2:6" s="29" customFormat="1" ht="11.25" x14ac:dyDescent="0.2">
      <c r="B58" s="29" t="s">
        <v>42</v>
      </c>
      <c r="C58" s="68">
        <v>12288</v>
      </c>
      <c r="D58" s="68">
        <v>11610</v>
      </c>
      <c r="E58" s="68">
        <v>10543</v>
      </c>
      <c r="F58" s="29">
        <v>4782</v>
      </c>
    </row>
    <row r="59" spans="2:6" s="29" customFormat="1" ht="11.25" x14ac:dyDescent="0.2">
      <c r="B59" s="29" t="s">
        <v>43</v>
      </c>
      <c r="C59" s="70" t="s">
        <v>34</v>
      </c>
      <c r="D59" s="70" t="s">
        <v>34</v>
      </c>
      <c r="E59" s="70" t="s">
        <v>34</v>
      </c>
      <c r="F59" s="31" t="s">
        <v>34</v>
      </c>
    </row>
    <row r="60" spans="2:6" s="29" customFormat="1" ht="11.25" x14ac:dyDescent="0.2">
      <c r="B60" s="29" t="s">
        <v>44</v>
      </c>
      <c r="C60" s="68">
        <v>821</v>
      </c>
      <c r="D60" s="68">
        <v>739</v>
      </c>
      <c r="E60" s="68">
        <v>687</v>
      </c>
      <c r="F60" s="29">
        <v>536</v>
      </c>
    </row>
    <row r="61" spans="2:6" s="32" customFormat="1" ht="11.25" x14ac:dyDescent="0.2">
      <c r="B61" s="76" t="s">
        <v>4</v>
      </c>
      <c r="C61" s="76">
        <v>13109</v>
      </c>
      <c r="D61" s="76">
        <v>12349</v>
      </c>
      <c r="E61" s="76">
        <v>11230</v>
      </c>
      <c r="F61" s="76">
        <v>5318</v>
      </c>
    </row>
    <row r="62" spans="2:6" s="32" customFormat="1" ht="3" customHeight="1" x14ac:dyDescent="0.2"/>
    <row r="63" spans="2:6" s="28" customFormat="1" ht="18" customHeight="1" x14ac:dyDescent="0.2">
      <c r="B63" s="33" t="s">
        <v>45</v>
      </c>
      <c r="C63" s="69">
        <v>17363</v>
      </c>
      <c r="D63" s="69">
        <v>16029</v>
      </c>
      <c r="E63" s="69">
        <v>14514</v>
      </c>
      <c r="F63" s="34">
        <v>13977</v>
      </c>
    </row>
    <row r="64" spans="2:6" s="29" customFormat="1" ht="19.5" customHeight="1" x14ac:dyDescent="0.2">
      <c r="B64" s="33" t="s">
        <v>46</v>
      </c>
      <c r="C64" s="68">
        <v>-4289</v>
      </c>
      <c r="D64" s="68">
        <v>-2113</v>
      </c>
      <c r="E64" s="68">
        <v>-1159</v>
      </c>
      <c r="F64" s="29">
        <v>-1599</v>
      </c>
    </row>
    <row r="65" spans="2:6" s="29" customFormat="1" ht="11.25" x14ac:dyDescent="0.2">
      <c r="B65" s="33" t="s">
        <v>47</v>
      </c>
      <c r="C65" s="68">
        <v>-18875</v>
      </c>
      <c r="D65" s="68">
        <v>-18203</v>
      </c>
      <c r="E65" s="68">
        <v>-17016</v>
      </c>
      <c r="F65" s="29">
        <v>-12725</v>
      </c>
    </row>
    <row r="66" spans="2:6" s="29" customFormat="1" ht="11.25" x14ac:dyDescent="0.2">
      <c r="B66" s="35" t="s">
        <v>48</v>
      </c>
      <c r="C66" s="35">
        <v>7308</v>
      </c>
      <c r="D66" s="35">
        <v>8062</v>
      </c>
      <c r="E66" s="35">
        <v>7569</v>
      </c>
      <c r="F66" s="35">
        <v>4971</v>
      </c>
    </row>
    <row r="67" spans="2:6" s="29" customFormat="1" ht="29.25" customHeight="1" x14ac:dyDescent="0.2">
      <c r="B67" s="47" t="s">
        <v>56</v>
      </c>
      <c r="C67" s="29">
        <v>8248</v>
      </c>
      <c r="D67" s="29">
        <v>8484</v>
      </c>
      <c r="E67" s="29">
        <v>5780</v>
      </c>
      <c r="F67" s="29">
        <v>4965</v>
      </c>
    </row>
    <row r="68" spans="2:6" s="29" customFormat="1" ht="11.25" x14ac:dyDescent="0.2"/>
    <row r="69" spans="2:6" s="29" customFormat="1" ht="11.25" x14ac:dyDescent="0.2"/>
    <row r="70" spans="2:6" s="29" customFormat="1" ht="12.75" x14ac:dyDescent="0.2">
      <c r="B70" s="25" t="s">
        <v>49</v>
      </c>
    </row>
    <row r="71" spans="2:6" s="21" customFormat="1" ht="11.25" x14ac:dyDescent="0.2">
      <c r="B71" s="1" t="s">
        <v>28</v>
      </c>
      <c r="C71" s="2">
        <v>2019</v>
      </c>
      <c r="D71" s="2">
        <v>2018</v>
      </c>
      <c r="E71" s="2">
        <v>2017</v>
      </c>
      <c r="F71" s="2">
        <v>2016</v>
      </c>
    </row>
    <row r="72" spans="2:6" s="36" customFormat="1" ht="11.25" x14ac:dyDescent="0.2">
      <c r="B72" s="26" t="s">
        <v>50</v>
      </c>
      <c r="C72" s="29">
        <v>2338</v>
      </c>
      <c r="D72" s="29">
        <v>2587</v>
      </c>
      <c r="E72" s="29">
        <v>1907</v>
      </c>
      <c r="F72" s="29">
        <v>1573</v>
      </c>
    </row>
    <row r="73" spans="2:6" s="36" customFormat="1" ht="11.25" x14ac:dyDescent="0.2">
      <c r="B73" s="29" t="s">
        <v>53</v>
      </c>
      <c r="C73" s="26">
        <v>8248</v>
      </c>
      <c r="D73" s="26">
        <v>8484</v>
      </c>
      <c r="E73" s="26">
        <v>5780</v>
      </c>
      <c r="F73" s="26">
        <v>4965</v>
      </c>
    </row>
    <row r="74" spans="2:6" s="21" customFormat="1" ht="11.25" x14ac:dyDescent="0.2">
      <c r="B74" s="37" t="s">
        <v>49</v>
      </c>
      <c r="C74" s="85">
        <v>0.283462657613967</v>
      </c>
      <c r="D74" s="49">
        <v>0.31</v>
      </c>
      <c r="E74" s="38">
        <v>0.32993079584775087</v>
      </c>
      <c r="F74" s="38">
        <v>0.31681772406847936</v>
      </c>
    </row>
    <row r="75" spans="2:6" s="21" customFormat="1" ht="11.25" x14ac:dyDescent="0.2"/>
    <row r="76" spans="2:6" s="21" customFormat="1" ht="11.25" x14ac:dyDescent="0.2"/>
    <row r="77" spans="2:6" s="21" customFormat="1" ht="12.75" x14ac:dyDescent="0.2">
      <c r="B77" s="25" t="s">
        <v>66</v>
      </c>
      <c r="C77" s="54"/>
      <c r="D77" s="54"/>
    </row>
    <row r="78" spans="2:6" s="21" customFormat="1" ht="11.25" x14ac:dyDescent="0.2">
      <c r="B78" s="1" t="s">
        <v>28</v>
      </c>
      <c r="C78" s="2">
        <v>2019</v>
      </c>
      <c r="D78" s="2">
        <v>2018</v>
      </c>
      <c r="E78" s="2">
        <v>2017</v>
      </c>
      <c r="F78" s="2">
        <v>2016</v>
      </c>
    </row>
    <row r="79" spans="2:6" s="21" customFormat="1" ht="11.25" x14ac:dyDescent="0.2">
      <c r="B79" s="29" t="s">
        <v>93</v>
      </c>
      <c r="C79" s="29">
        <v>12349.4</v>
      </c>
      <c r="D79" s="29">
        <v>11670</v>
      </c>
      <c r="E79" s="29">
        <v>10601</v>
      </c>
      <c r="F79" s="29">
        <v>4809</v>
      </c>
    </row>
    <row r="80" spans="2:6" s="21" customFormat="1" ht="6.75" customHeight="1" x14ac:dyDescent="0.2">
      <c r="B80" s="29"/>
      <c r="C80" s="29"/>
      <c r="D80" s="29"/>
      <c r="E80" s="29"/>
      <c r="F80" s="29"/>
    </row>
    <row r="81" spans="2:6" s="21" customFormat="1" ht="11.25" x14ac:dyDescent="0.2">
      <c r="B81" s="33" t="s">
        <v>46</v>
      </c>
      <c r="C81" s="29">
        <v>-4289</v>
      </c>
      <c r="D81" s="29">
        <v>-2113</v>
      </c>
      <c r="E81" s="29">
        <v>-1159</v>
      </c>
      <c r="F81" s="29">
        <v>-1599</v>
      </c>
    </row>
    <row r="82" spans="2:6" s="21" customFormat="1" ht="11.25" x14ac:dyDescent="0.2">
      <c r="B82" s="54" t="s">
        <v>71</v>
      </c>
      <c r="C82" s="29">
        <v>-265.62</v>
      </c>
      <c r="D82" s="29">
        <v>-246</v>
      </c>
      <c r="E82" s="29"/>
      <c r="F82" s="29"/>
    </row>
    <row r="83" spans="2:6" s="80" customFormat="1" ht="11.25" x14ac:dyDescent="0.2">
      <c r="B83" s="79" t="s">
        <v>69</v>
      </c>
      <c r="C83" s="32">
        <v>-4554.62</v>
      </c>
      <c r="D83" s="32">
        <v>-2359</v>
      </c>
      <c r="E83" s="32">
        <v>-1159</v>
      </c>
      <c r="F83" s="32">
        <v>-1599</v>
      </c>
    </row>
    <row r="84" spans="2:6" s="21" customFormat="1" ht="11.25" x14ac:dyDescent="0.2">
      <c r="B84" s="55" t="s">
        <v>68</v>
      </c>
      <c r="C84" s="35">
        <v>7794.78</v>
      </c>
      <c r="D84" s="35">
        <v>9311</v>
      </c>
      <c r="E84" s="35">
        <v>9442</v>
      </c>
      <c r="F84" s="35">
        <v>3210</v>
      </c>
    </row>
    <row r="85" spans="2:6" s="21" customFormat="1" ht="11.25" x14ac:dyDescent="0.2">
      <c r="B85" s="55"/>
      <c r="C85" s="35"/>
      <c r="D85" s="35"/>
      <c r="E85" s="35"/>
      <c r="F85" s="35"/>
    </row>
    <row r="86" spans="2:6" s="21" customFormat="1" ht="11.25" x14ac:dyDescent="0.2">
      <c r="B86" s="54" t="s">
        <v>70</v>
      </c>
      <c r="C86" s="29">
        <v>3252</v>
      </c>
      <c r="D86" s="29">
        <v>3205</v>
      </c>
      <c r="E86" s="29">
        <v>2181</v>
      </c>
      <c r="F86" s="29">
        <v>1919</v>
      </c>
    </row>
    <row r="87" spans="2:6" s="21" customFormat="1" ht="11.25" x14ac:dyDescent="0.2">
      <c r="B87" s="54" t="s">
        <v>67</v>
      </c>
      <c r="C87" s="29">
        <v>0</v>
      </c>
      <c r="D87" s="29">
        <v>84.3</v>
      </c>
      <c r="E87" s="29">
        <v>694</v>
      </c>
      <c r="F87" s="29"/>
    </row>
    <row r="88" spans="2:6" s="21" customFormat="1" ht="11.25" x14ac:dyDescent="0.2">
      <c r="B88" s="55" t="s">
        <v>95</v>
      </c>
      <c r="C88" s="35">
        <v>3252</v>
      </c>
      <c r="D88" s="35">
        <v>3289.3</v>
      </c>
      <c r="E88" s="35">
        <v>2875</v>
      </c>
      <c r="F88" s="35">
        <v>1919</v>
      </c>
    </row>
    <row r="89" spans="2:6" s="21" customFormat="1" ht="11.25" x14ac:dyDescent="0.2">
      <c r="B89" s="54"/>
      <c r="C89" s="29"/>
      <c r="D89" s="29"/>
      <c r="E89" s="29"/>
      <c r="F89" s="29"/>
    </row>
    <row r="90" spans="2:6" x14ac:dyDescent="0.2">
      <c r="B90" s="55" t="s">
        <v>66</v>
      </c>
      <c r="C90" s="56">
        <v>2.3969188191881918</v>
      </c>
      <c r="D90" s="56">
        <v>2.8306934606147203</v>
      </c>
      <c r="E90" s="56">
        <v>3.2841739130434782</v>
      </c>
      <c r="F90" s="56">
        <v>1.6727462219906202</v>
      </c>
    </row>
    <row r="92" spans="2:6" x14ac:dyDescent="0.2">
      <c r="B92" s="46" t="s">
        <v>104</v>
      </c>
    </row>
  </sheetData>
  <sheetProtection selectLockedCells="1" selectUnlockedCells="1"/>
  <pageMargins left="0.74803149606299213" right="0.74803149606299213" top="0.98425196850393704" bottom="0.98425196850393704" header="0.51181102362204722" footer="0.51181102362204722"/>
  <pageSetup paperSize="8" scale="94"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Y31"/>
  <sheetViews>
    <sheetView zoomScale="110" zoomScaleNormal="110" workbookViewId="0">
      <pane xSplit="1" ySplit="2" topLeftCell="B3" activePane="bottomRight" state="frozen"/>
      <selection activeCell="A8" sqref="A8"/>
      <selection pane="topRight" activeCell="A8" sqref="A8"/>
      <selection pane="bottomLeft" activeCell="A8" sqref="A8"/>
      <selection pane="bottomRight" activeCell="B17" sqref="B17"/>
    </sheetView>
  </sheetViews>
  <sheetFormatPr defaultColWidth="11" defaultRowHeight="15" x14ac:dyDescent="0.2"/>
  <cols>
    <col min="1" max="1" width="31.375" style="4" customWidth="1"/>
    <col min="2" max="17" width="9.75" style="4" customWidth="1"/>
    <col min="18" max="20" width="9.625" style="4" customWidth="1"/>
    <col min="21" max="21" width="11" style="44" customWidth="1"/>
    <col min="22" max="25" width="9.625" style="4" customWidth="1"/>
    <col min="26" max="16384" width="11" style="4"/>
  </cols>
  <sheetData>
    <row r="1" spans="1:25" s="3" customFormat="1" ht="27.2" customHeight="1" x14ac:dyDescent="0.25">
      <c r="A1" s="3" t="s">
        <v>29</v>
      </c>
      <c r="U1" s="40"/>
    </row>
    <row r="2" spans="1:25" ht="28.5" customHeight="1" x14ac:dyDescent="0.2">
      <c r="A2" s="1" t="s">
        <v>28</v>
      </c>
      <c r="B2" s="2" t="s">
        <v>103</v>
      </c>
      <c r="C2" s="2" t="s">
        <v>101</v>
      </c>
      <c r="D2" s="2" t="s">
        <v>100</v>
      </c>
      <c r="E2" s="2" t="s">
        <v>98</v>
      </c>
      <c r="F2" s="2" t="s">
        <v>65</v>
      </c>
      <c r="G2" s="2" t="s">
        <v>64</v>
      </c>
      <c r="H2" s="2" t="s">
        <v>63</v>
      </c>
      <c r="I2" s="2" t="s">
        <v>62</v>
      </c>
      <c r="J2" s="2" t="s">
        <v>61</v>
      </c>
      <c r="K2" s="2" t="s">
        <v>60</v>
      </c>
      <c r="L2" s="2" t="s">
        <v>58</v>
      </c>
      <c r="M2" s="2" t="s">
        <v>57</v>
      </c>
      <c r="N2" s="2" t="s">
        <v>55</v>
      </c>
      <c r="O2" s="2" t="s">
        <v>52</v>
      </c>
      <c r="P2" s="2" t="s">
        <v>27</v>
      </c>
      <c r="Q2" s="2" t="s">
        <v>26</v>
      </c>
      <c r="R2" s="2" t="s">
        <v>25</v>
      </c>
      <c r="S2" s="2" t="s">
        <v>24</v>
      </c>
      <c r="T2" s="2" t="s">
        <v>23</v>
      </c>
      <c r="U2" s="2" t="s">
        <v>51</v>
      </c>
      <c r="V2" s="2" t="s">
        <v>22</v>
      </c>
      <c r="W2" s="2" t="s">
        <v>21</v>
      </c>
      <c r="X2" s="2" t="s">
        <v>20</v>
      </c>
      <c r="Y2" s="2" t="s">
        <v>19</v>
      </c>
    </row>
    <row r="3" spans="1:25" s="7" customFormat="1" x14ac:dyDescent="0.2">
      <c r="A3" s="5" t="s">
        <v>18</v>
      </c>
      <c r="B3" s="5"/>
      <c r="C3" s="5"/>
      <c r="D3" s="5"/>
      <c r="E3" s="5"/>
      <c r="F3" s="5"/>
      <c r="G3" s="5"/>
      <c r="H3" s="5"/>
      <c r="I3" s="5"/>
      <c r="J3" s="5"/>
      <c r="K3" s="5"/>
      <c r="L3" s="5"/>
      <c r="M3" s="5"/>
      <c r="N3" s="6"/>
      <c r="O3" s="6"/>
      <c r="P3" s="6"/>
      <c r="Q3" s="6"/>
      <c r="R3" s="6"/>
      <c r="S3" s="6"/>
      <c r="T3" s="6"/>
      <c r="U3" s="41"/>
      <c r="V3" s="6"/>
      <c r="W3" s="6"/>
      <c r="X3" s="6"/>
      <c r="Y3" s="6"/>
    </row>
    <row r="4" spans="1:25" s="7" customFormat="1" x14ac:dyDescent="0.2">
      <c r="A4" s="6" t="s">
        <v>17</v>
      </c>
      <c r="B4" s="8">
        <v>3919</v>
      </c>
      <c r="C4" s="8">
        <v>4605</v>
      </c>
      <c r="D4" s="8">
        <v>5329</v>
      </c>
      <c r="E4" s="8">
        <v>4650</v>
      </c>
      <c r="F4" s="8">
        <v>4070</v>
      </c>
      <c r="G4" s="8">
        <v>4501</v>
      </c>
      <c r="H4" s="8">
        <v>5260</v>
      </c>
      <c r="I4" s="8">
        <v>4442</v>
      </c>
      <c r="J4" s="8">
        <v>3252</v>
      </c>
      <c r="K4" s="8">
        <v>3399</v>
      </c>
      <c r="L4" s="8">
        <v>3949</v>
      </c>
      <c r="M4" s="8">
        <v>3443</v>
      </c>
      <c r="N4" s="8">
        <v>2786</v>
      </c>
      <c r="O4" s="8">
        <v>3142</v>
      </c>
      <c r="P4" s="8">
        <v>3461</v>
      </c>
      <c r="Q4" s="8">
        <v>2999</v>
      </c>
      <c r="R4" s="9">
        <v>2523</v>
      </c>
      <c r="S4" s="9">
        <v>2885</v>
      </c>
      <c r="T4" s="9">
        <v>3202</v>
      </c>
      <c r="U4" s="42">
        <v>2875</v>
      </c>
      <c r="V4" s="9">
        <v>2207</v>
      </c>
      <c r="W4" s="9">
        <v>2148</v>
      </c>
      <c r="X4" s="9">
        <v>2450</v>
      </c>
      <c r="Y4" s="9">
        <v>2001</v>
      </c>
    </row>
    <row r="5" spans="1:25" s="7" customFormat="1" x14ac:dyDescent="0.2">
      <c r="A5" s="6" t="s">
        <v>16</v>
      </c>
      <c r="B5" s="8">
        <v>445</v>
      </c>
      <c r="C5" s="8">
        <v>792</v>
      </c>
      <c r="D5" s="8">
        <v>1100</v>
      </c>
      <c r="E5" s="8">
        <v>818</v>
      </c>
      <c r="F5" s="8">
        <v>469</v>
      </c>
      <c r="G5" s="8">
        <v>835</v>
      </c>
      <c r="H5" s="8">
        <v>1048</v>
      </c>
      <c r="I5" s="6">
        <v>761</v>
      </c>
      <c r="J5" s="6">
        <v>280</v>
      </c>
      <c r="K5" s="6">
        <v>724</v>
      </c>
      <c r="L5" s="6">
        <v>729</v>
      </c>
      <c r="M5" s="6">
        <v>495</v>
      </c>
      <c r="N5" s="6">
        <v>250</v>
      </c>
      <c r="O5" s="6">
        <v>501</v>
      </c>
      <c r="P5" s="6">
        <v>646</v>
      </c>
      <c r="Q5" s="6">
        <v>473</v>
      </c>
      <c r="R5" s="9">
        <v>255</v>
      </c>
      <c r="S5" s="9">
        <v>441</v>
      </c>
      <c r="T5" s="9">
        <v>536</v>
      </c>
      <c r="U5" s="42">
        <v>495</v>
      </c>
      <c r="V5" s="9">
        <v>167</v>
      </c>
      <c r="W5" s="9">
        <v>305</v>
      </c>
      <c r="X5" s="9">
        <v>373</v>
      </c>
      <c r="Y5" s="9">
        <v>298</v>
      </c>
    </row>
    <row r="6" spans="1:25" s="7" customFormat="1" x14ac:dyDescent="0.2">
      <c r="A6" s="6" t="s">
        <v>15</v>
      </c>
      <c r="B6" s="8">
        <v>505</v>
      </c>
      <c r="C6" s="51">
        <v>829</v>
      </c>
      <c r="D6" s="8">
        <v>1100</v>
      </c>
      <c r="E6" s="8">
        <v>818</v>
      </c>
      <c r="F6" s="8">
        <v>561</v>
      </c>
      <c r="G6" s="8">
        <v>835</v>
      </c>
      <c r="H6" s="8">
        <v>1048</v>
      </c>
      <c r="I6" s="6">
        <v>761</v>
      </c>
      <c r="J6" s="6">
        <v>399</v>
      </c>
      <c r="K6" s="6">
        <v>558</v>
      </c>
      <c r="L6" s="6">
        <v>729</v>
      </c>
      <c r="M6" s="6">
        <v>495</v>
      </c>
      <c r="N6" s="6">
        <v>287</v>
      </c>
      <c r="O6" s="6">
        <v>501</v>
      </c>
      <c r="P6" s="6">
        <v>657</v>
      </c>
      <c r="Q6" s="6">
        <v>473</v>
      </c>
      <c r="R6" s="9">
        <v>272</v>
      </c>
      <c r="S6" s="9">
        <v>436</v>
      </c>
      <c r="T6" s="9">
        <v>557</v>
      </c>
      <c r="U6" s="42">
        <v>438</v>
      </c>
      <c r="V6" s="9">
        <v>230</v>
      </c>
      <c r="W6" s="9">
        <v>305</v>
      </c>
      <c r="X6" s="9">
        <v>391</v>
      </c>
      <c r="Y6" s="9">
        <v>298</v>
      </c>
    </row>
    <row r="7" spans="1:25" s="7" customFormat="1" x14ac:dyDescent="0.2">
      <c r="A7" s="6" t="s">
        <v>14</v>
      </c>
      <c r="B7" s="6">
        <v>238</v>
      </c>
      <c r="C7" s="6">
        <v>583</v>
      </c>
      <c r="D7" s="6">
        <v>900</v>
      </c>
      <c r="E7" s="6">
        <v>618</v>
      </c>
      <c r="F7" s="6">
        <v>328</v>
      </c>
      <c r="G7" s="6">
        <v>702</v>
      </c>
      <c r="H7" s="6">
        <v>919</v>
      </c>
      <c r="I7" s="6">
        <v>638</v>
      </c>
      <c r="J7" s="6">
        <v>191</v>
      </c>
      <c r="K7" s="6">
        <v>648</v>
      </c>
      <c r="L7" s="6">
        <v>650</v>
      </c>
      <c r="M7" s="6">
        <v>418</v>
      </c>
      <c r="N7" s="6">
        <v>173</v>
      </c>
      <c r="O7" s="6">
        <v>426</v>
      </c>
      <c r="P7" s="6">
        <v>573</v>
      </c>
      <c r="Q7" s="6">
        <v>400</v>
      </c>
      <c r="R7" s="9">
        <v>183</v>
      </c>
      <c r="S7" s="9">
        <v>367</v>
      </c>
      <c r="T7" s="9">
        <v>463</v>
      </c>
      <c r="U7" s="42">
        <v>423</v>
      </c>
      <c r="V7" s="9">
        <v>100</v>
      </c>
      <c r="W7" s="9">
        <v>257</v>
      </c>
      <c r="X7" s="9">
        <v>325</v>
      </c>
      <c r="Y7" s="9">
        <v>255</v>
      </c>
    </row>
    <row r="8" spans="1:25" s="7" customFormat="1" x14ac:dyDescent="0.2">
      <c r="A8" s="6" t="s">
        <v>30</v>
      </c>
      <c r="B8" s="6">
        <v>298</v>
      </c>
      <c r="C8" s="6">
        <v>619</v>
      </c>
      <c r="D8" s="6">
        <v>900</v>
      </c>
      <c r="E8" s="6">
        <v>618</v>
      </c>
      <c r="F8" s="6">
        <v>420</v>
      </c>
      <c r="G8" s="6">
        <v>702</v>
      </c>
      <c r="H8" s="6">
        <v>919</v>
      </c>
      <c r="I8" s="6">
        <v>638</v>
      </c>
      <c r="J8" s="6">
        <v>310</v>
      </c>
      <c r="K8" s="6">
        <v>482</v>
      </c>
      <c r="L8" s="6">
        <v>650</v>
      </c>
      <c r="M8" s="6">
        <v>418</v>
      </c>
      <c r="N8" s="6">
        <v>210</v>
      </c>
      <c r="O8" s="6">
        <v>426</v>
      </c>
      <c r="P8" s="6">
        <v>584</v>
      </c>
      <c r="Q8" s="6">
        <v>400</v>
      </c>
      <c r="R8" s="9">
        <v>200</v>
      </c>
      <c r="S8" s="9">
        <v>362</v>
      </c>
      <c r="T8" s="9">
        <v>484</v>
      </c>
      <c r="U8" s="42">
        <v>366</v>
      </c>
      <c r="V8" s="9">
        <v>163</v>
      </c>
      <c r="W8" s="9">
        <v>257</v>
      </c>
      <c r="X8" s="9">
        <v>343</v>
      </c>
      <c r="Y8" s="9">
        <v>255</v>
      </c>
    </row>
    <row r="9" spans="1:25" s="7" customFormat="1" x14ac:dyDescent="0.2">
      <c r="A9" s="6"/>
      <c r="B9" s="6"/>
      <c r="C9" s="6"/>
      <c r="D9" s="6"/>
      <c r="E9" s="6"/>
      <c r="F9" s="6"/>
      <c r="G9" s="6"/>
      <c r="H9" s="6"/>
      <c r="I9" s="6"/>
      <c r="J9" s="6"/>
      <c r="K9" s="6"/>
      <c r="L9" s="6"/>
      <c r="M9" s="6"/>
      <c r="N9" s="45"/>
      <c r="O9" s="45"/>
      <c r="P9" s="6"/>
      <c r="Q9" s="6"/>
      <c r="R9" s="6"/>
      <c r="S9" s="6"/>
      <c r="T9" s="6"/>
      <c r="U9" s="15"/>
      <c r="V9" s="6"/>
      <c r="W9" s="6"/>
      <c r="X9" s="6"/>
      <c r="Y9" s="6"/>
    </row>
    <row r="10" spans="1:25" s="7" customFormat="1" x14ac:dyDescent="0.2">
      <c r="A10" s="5" t="s">
        <v>13</v>
      </c>
      <c r="B10" s="5"/>
      <c r="C10" s="5"/>
      <c r="D10" s="5"/>
      <c r="E10" s="5"/>
      <c r="F10" s="5"/>
      <c r="G10" s="5"/>
      <c r="H10" s="5"/>
      <c r="I10" s="5"/>
      <c r="J10" s="5"/>
      <c r="K10" s="5"/>
      <c r="L10" s="5"/>
      <c r="M10" s="5"/>
      <c r="N10" s="45"/>
      <c r="O10" s="45"/>
      <c r="P10" s="6"/>
      <c r="Q10" s="6"/>
      <c r="R10" s="6"/>
      <c r="S10" s="6"/>
      <c r="T10" s="6"/>
      <c r="U10" s="15"/>
      <c r="V10" s="6"/>
      <c r="W10" s="6"/>
      <c r="X10" s="6"/>
      <c r="Y10" s="6"/>
    </row>
    <row r="11" spans="1:25" s="7" customFormat="1" x14ac:dyDescent="0.2">
      <c r="A11" s="6" t="s">
        <v>12</v>
      </c>
      <c r="B11" s="6">
        <v>11.4</v>
      </c>
      <c r="C11" s="6">
        <v>17.2</v>
      </c>
      <c r="D11" s="6">
        <v>20.6</v>
      </c>
      <c r="E11" s="6">
        <v>17.600000000000001</v>
      </c>
      <c r="F11" s="6">
        <v>11.5</v>
      </c>
      <c r="G11" s="6">
        <v>18.600000000000001</v>
      </c>
      <c r="H11" s="6">
        <v>19.899999999999999</v>
      </c>
      <c r="I11" s="6">
        <v>17.100000000000001</v>
      </c>
      <c r="J11" s="6">
        <v>8.6</v>
      </c>
      <c r="K11" s="6">
        <v>21.3</v>
      </c>
      <c r="L11" s="6">
        <v>18.5</v>
      </c>
      <c r="M11" s="6">
        <v>14.4</v>
      </c>
      <c r="N11" s="10">
        <v>9</v>
      </c>
      <c r="O11" s="10">
        <v>16</v>
      </c>
      <c r="P11" s="10">
        <v>18.665125686217856</v>
      </c>
      <c r="Q11" s="6">
        <v>15.8</v>
      </c>
      <c r="R11" s="10">
        <v>10.1</v>
      </c>
      <c r="S11" s="10">
        <v>15.3</v>
      </c>
      <c r="T11" s="10">
        <v>16.7</v>
      </c>
      <c r="U11" s="43">
        <v>17.2</v>
      </c>
      <c r="V11" s="10">
        <v>7.5</v>
      </c>
      <c r="W11" s="10">
        <v>14.2</v>
      </c>
      <c r="X11" s="10">
        <v>15.2</v>
      </c>
      <c r="Y11" s="10">
        <v>14.9</v>
      </c>
    </row>
    <row r="12" spans="1:25" s="7" customFormat="1" x14ac:dyDescent="0.2">
      <c r="A12" s="6" t="s">
        <v>11</v>
      </c>
      <c r="B12" s="10">
        <v>12.9</v>
      </c>
      <c r="C12" s="91">
        <v>18</v>
      </c>
      <c r="D12" s="6">
        <v>20.6</v>
      </c>
      <c r="E12" s="6">
        <v>17.600000000000001</v>
      </c>
      <c r="F12" s="6">
        <v>13.8</v>
      </c>
      <c r="G12" s="6">
        <v>18.600000000000001</v>
      </c>
      <c r="H12" s="6">
        <v>19.899999999999999</v>
      </c>
      <c r="I12" s="6">
        <v>17.100000000000001</v>
      </c>
      <c r="J12" s="6">
        <v>12.3</v>
      </c>
      <c r="K12" s="6">
        <v>16.399999999999999</v>
      </c>
      <c r="L12" s="6">
        <v>18.5</v>
      </c>
      <c r="M12" s="6">
        <v>14.4</v>
      </c>
      <c r="N12" s="10">
        <v>10.3</v>
      </c>
      <c r="O12" s="10">
        <v>16</v>
      </c>
      <c r="P12" s="10">
        <v>18.982952903785034</v>
      </c>
      <c r="Q12" s="6">
        <v>15.8</v>
      </c>
      <c r="R12" s="10">
        <v>10.8</v>
      </c>
      <c r="S12" s="10">
        <v>15.1</v>
      </c>
      <c r="T12" s="10">
        <v>17.399999999999999</v>
      </c>
      <c r="U12" s="43">
        <v>15.3</v>
      </c>
      <c r="V12" s="10">
        <v>10.4</v>
      </c>
      <c r="W12" s="10">
        <v>14.2</v>
      </c>
      <c r="X12" s="10">
        <v>16</v>
      </c>
      <c r="Y12" s="10">
        <v>14.9</v>
      </c>
    </row>
    <row r="13" spans="1:25" s="7" customFormat="1" x14ac:dyDescent="0.2">
      <c r="A13" s="6" t="s">
        <v>10</v>
      </c>
      <c r="B13" s="6">
        <v>6.1</v>
      </c>
      <c r="C13" s="6">
        <v>12.7</v>
      </c>
      <c r="D13" s="6">
        <v>16.899999999999999</v>
      </c>
      <c r="E13" s="6">
        <v>13.3</v>
      </c>
      <c r="G13" s="6">
        <v>15.6</v>
      </c>
      <c r="H13" s="6">
        <v>17.5</v>
      </c>
      <c r="I13" s="10">
        <v>14.4</v>
      </c>
      <c r="J13" s="10">
        <v>5.9</v>
      </c>
      <c r="K13" s="10">
        <v>19.100000000000001</v>
      </c>
      <c r="L13" s="10">
        <v>16.5</v>
      </c>
      <c r="M13" s="10">
        <v>12.1</v>
      </c>
      <c r="N13" s="10">
        <v>6.2</v>
      </c>
      <c r="O13" s="10">
        <v>13.6</v>
      </c>
      <c r="P13" s="10">
        <v>16.555908696908407</v>
      </c>
      <c r="Q13" s="6">
        <v>13.3</v>
      </c>
      <c r="R13" s="10">
        <v>7.3</v>
      </c>
      <c r="S13" s="10">
        <v>12.7</v>
      </c>
      <c r="T13" s="10">
        <v>14.5</v>
      </c>
      <c r="U13" s="43">
        <v>14.7</v>
      </c>
      <c r="V13" s="10">
        <v>4.5</v>
      </c>
      <c r="W13" s="10">
        <v>12</v>
      </c>
      <c r="X13" s="10">
        <v>13.3</v>
      </c>
      <c r="Y13" s="10">
        <v>12.7</v>
      </c>
    </row>
    <row r="14" spans="1:25" s="7" customFormat="1" x14ac:dyDescent="0.2">
      <c r="A14" s="6" t="s">
        <v>31</v>
      </c>
      <c r="B14" s="6">
        <v>7.6</v>
      </c>
      <c r="C14" s="6">
        <v>13.5</v>
      </c>
      <c r="D14" s="6">
        <v>16.899999999999999</v>
      </c>
      <c r="E14" s="6">
        <v>13.3</v>
      </c>
      <c r="F14" s="6">
        <v>10.3</v>
      </c>
      <c r="G14" s="6">
        <v>15.6</v>
      </c>
      <c r="H14" s="6">
        <v>17.5</v>
      </c>
      <c r="I14" s="10">
        <v>14.4</v>
      </c>
      <c r="J14" s="10">
        <v>9.5</v>
      </c>
      <c r="K14" s="10">
        <v>14.2</v>
      </c>
      <c r="L14" s="10">
        <v>16.5</v>
      </c>
      <c r="M14" s="10">
        <v>12.1</v>
      </c>
      <c r="N14" s="10">
        <v>7.5</v>
      </c>
      <c r="O14" s="10">
        <v>13.6</v>
      </c>
      <c r="P14" s="10">
        <v>16.873735914475585</v>
      </c>
      <c r="Q14" s="6">
        <v>13.3</v>
      </c>
      <c r="R14" s="10">
        <v>7.9</v>
      </c>
      <c r="S14" s="10">
        <v>12.6</v>
      </c>
      <c r="T14" s="10">
        <v>15.1</v>
      </c>
      <c r="U14" s="43">
        <v>12.7</v>
      </c>
      <c r="V14" s="10">
        <v>7.4</v>
      </c>
      <c r="W14" s="10">
        <v>12</v>
      </c>
      <c r="X14" s="10">
        <v>14</v>
      </c>
      <c r="Y14" s="10">
        <v>12.7</v>
      </c>
    </row>
    <row r="15" spans="1:25" s="7" customFormat="1" x14ac:dyDescent="0.2">
      <c r="A15" s="6"/>
      <c r="B15" s="6"/>
      <c r="C15" s="6"/>
      <c r="D15" s="6"/>
      <c r="E15" s="6"/>
      <c r="F15" s="6"/>
      <c r="G15" s="6"/>
      <c r="H15" s="6"/>
      <c r="I15" s="6"/>
      <c r="J15" s="6"/>
      <c r="K15" s="6"/>
      <c r="L15" s="6"/>
      <c r="M15" s="6"/>
      <c r="N15" s="45"/>
      <c r="O15" s="45"/>
      <c r="P15" s="6"/>
      <c r="Q15" s="6"/>
      <c r="R15" s="6"/>
      <c r="S15" s="6"/>
      <c r="T15" s="6"/>
      <c r="U15" s="15"/>
      <c r="V15" s="6"/>
      <c r="W15" s="6"/>
      <c r="X15" s="6"/>
      <c r="Y15" s="6"/>
    </row>
    <row r="16" spans="1:25" s="7" customFormat="1" x14ac:dyDescent="0.2">
      <c r="A16" s="5" t="s">
        <v>9</v>
      </c>
      <c r="B16" s="5"/>
      <c r="C16" s="5"/>
      <c r="D16" s="5"/>
      <c r="E16" s="5"/>
      <c r="F16" s="5"/>
      <c r="G16" s="5"/>
      <c r="H16" s="5"/>
      <c r="I16" s="5"/>
      <c r="J16" s="5"/>
      <c r="K16" s="5"/>
      <c r="L16" s="5"/>
      <c r="M16" s="5"/>
      <c r="N16" s="45"/>
      <c r="O16" s="45"/>
      <c r="P16" s="6"/>
      <c r="Q16" s="6"/>
      <c r="R16" s="6"/>
      <c r="S16" s="6"/>
      <c r="T16" s="6"/>
      <c r="U16" s="15"/>
      <c r="V16" s="6"/>
      <c r="W16" s="6"/>
      <c r="X16" s="6"/>
      <c r="Y16" s="6"/>
    </row>
    <row r="17" spans="1:25" s="7" customFormat="1" x14ac:dyDescent="0.2">
      <c r="A17" s="6" t="s">
        <v>8</v>
      </c>
      <c r="B17" s="6">
        <v>8.6</v>
      </c>
      <c r="C17" s="6">
        <v>8.9</v>
      </c>
      <c r="D17" s="6">
        <v>9.5</v>
      </c>
      <c r="E17" s="6">
        <v>10</v>
      </c>
      <c r="F17" s="6">
        <v>10</v>
      </c>
      <c r="G17" s="6">
        <v>9</v>
      </c>
      <c r="H17" s="6">
        <v>10</v>
      </c>
      <c r="I17" s="50">
        <v>10</v>
      </c>
      <c r="J17" s="6">
        <v>10</v>
      </c>
      <c r="K17" s="6">
        <v>11</v>
      </c>
      <c r="L17" s="6">
        <v>9</v>
      </c>
      <c r="M17" s="6">
        <v>9</v>
      </c>
      <c r="N17" s="6">
        <v>9</v>
      </c>
      <c r="O17" s="6">
        <v>9</v>
      </c>
      <c r="P17" s="6">
        <v>9</v>
      </c>
      <c r="Q17" s="6">
        <v>9</v>
      </c>
      <c r="R17" s="6">
        <v>9</v>
      </c>
      <c r="S17" s="6">
        <v>9</v>
      </c>
      <c r="T17" s="6">
        <v>8</v>
      </c>
      <c r="U17" s="15">
        <v>8</v>
      </c>
      <c r="V17" s="6">
        <v>7</v>
      </c>
      <c r="W17" s="6">
        <v>8</v>
      </c>
      <c r="X17" s="6">
        <v>8</v>
      </c>
      <c r="Y17" s="6">
        <v>7</v>
      </c>
    </row>
    <row r="18" spans="1:25" s="7" customFormat="1" ht="22.5" x14ac:dyDescent="0.2">
      <c r="A18" s="6" t="s">
        <v>97</v>
      </c>
      <c r="B18" s="10">
        <v>28.3</v>
      </c>
      <c r="C18" s="10">
        <v>28.8</v>
      </c>
      <c r="D18" s="10">
        <v>30</v>
      </c>
      <c r="E18" s="10">
        <v>29.9</v>
      </c>
      <c r="F18" s="10">
        <v>30.5</v>
      </c>
      <c r="G18" s="6">
        <v>29.3</v>
      </c>
      <c r="H18" s="6">
        <v>32.1</v>
      </c>
      <c r="I18" s="6">
        <v>32.299999999999997</v>
      </c>
      <c r="J18" s="11">
        <v>33</v>
      </c>
      <c r="K18" s="87">
        <v>36.799999999999997</v>
      </c>
      <c r="L18" s="11">
        <v>32.4</v>
      </c>
      <c r="M18" s="11">
        <v>31.2</v>
      </c>
      <c r="N18" s="11">
        <v>31.6</v>
      </c>
      <c r="O18" s="11">
        <v>33.4</v>
      </c>
      <c r="P18" s="11">
        <v>33.421832795815313</v>
      </c>
      <c r="Q18" s="11">
        <v>33.299999999999997</v>
      </c>
      <c r="R18" s="6">
        <v>36</v>
      </c>
      <c r="S18" s="6">
        <v>36</v>
      </c>
      <c r="T18" s="6">
        <v>37</v>
      </c>
      <c r="U18" s="15">
        <v>36</v>
      </c>
      <c r="V18" s="6">
        <v>35</v>
      </c>
      <c r="W18" s="6">
        <v>43</v>
      </c>
      <c r="X18" s="6">
        <v>42</v>
      </c>
      <c r="Y18" s="6">
        <v>43</v>
      </c>
    </row>
    <row r="19" spans="1:25" s="7" customFormat="1" x14ac:dyDescent="0.2">
      <c r="A19" s="6"/>
      <c r="B19" s="6"/>
      <c r="C19" s="6"/>
      <c r="D19" s="6"/>
      <c r="E19" s="6"/>
      <c r="F19" s="6"/>
      <c r="G19" s="6"/>
      <c r="H19" s="6"/>
      <c r="I19" s="6"/>
      <c r="J19" s="6"/>
      <c r="K19" s="6"/>
      <c r="L19" s="6"/>
      <c r="M19" s="6"/>
      <c r="N19" s="45"/>
      <c r="O19" s="45"/>
      <c r="P19" s="6"/>
      <c r="Q19" s="6"/>
      <c r="R19" s="6"/>
      <c r="S19" s="6"/>
      <c r="T19" s="6"/>
      <c r="U19" s="15"/>
      <c r="V19" s="6"/>
      <c r="W19" s="6"/>
      <c r="X19" s="6"/>
      <c r="Y19" s="6"/>
    </row>
    <row r="20" spans="1:25" s="7" customFormat="1" x14ac:dyDescent="0.2">
      <c r="A20" s="5" t="s">
        <v>6</v>
      </c>
      <c r="B20" s="5"/>
      <c r="C20" s="5"/>
      <c r="D20" s="5"/>
      <c r="E20" s="5"/>
      <c r="F20" s="5"/>
      <c r="G20" s="5"/>
      <c r="H20" s="5"/>
      <c r="I20" s="5"/>
      <c r="J20" s="5"/>
      <c r="K20" s="5"/>
      <c r="L20" s="5"/>
      <c r="M20" s="5"/>
      <c r="N20" s="6"/>
      <c r="O20" s="6"/>
      <c r="P20" s="6"/>
      <c r="Q20" s="6"/>
      <c r="R20" s="6"/>
      <c r="S20" s="6"/>
      <c r="T20" s="6"/>
      <c r="U20" s="15"/>
      <c r="V20" s="6"/>
      <c r="W20" s="6"/>
      <c r="X20" s="6"/>
      <c r="Y20" s="6"/>
    </row>
    <row r="21" spans="1:25" s="7" customFormat="1" x14ac:dyDescent="0.2">
      <c r="A21" s="6" t="s">
        <v>5</v>
      </c>
      <c r="B21" s="8">
        <v>36681</v>
      </c>
      <c r="C21" s="51">
        <v>37802</v>
      </c>
      <c r="D21" s="8">
        <v>36273</v>
      </c>
      <c r="E21" s="8">
        <v>37472</v>
      </c>
      <c r="F21" s="8">
        <v>34111</v>
      </c>
      <c r="G21" s="8">
        <v>34870</v>
      </c>
      <c r="H21" s="8">
        <v>33926</v>
      </c>
      <c r="I21" s="8">
        <v>32538</v>
      </c>
      <c r="J21" s="8">
        <v>31005</v>
      </c>
      <c r="K21" s="8">
        <v>22305</v>
      </c>
      <c r="L21" s="8">
        <v>22413</v>
      </c>
      <c r="M21" s="8">
        <v>22893</v>
      </c>
      <c r="N21" s="8">
        <v>22308</v>
      </c>
      <c r="O21" s="8">
        <v>21626</v>
      </c>
      <c r="P21" s="8">
        <v>21048</v>
      </c>
      <c r="Q21" s="8">
        <v>20084</v>
      </c>
      <c r="R21" s="8">
        <v>19959</v>
      </c>
      <c r="S21" s="8">
        <v>19113</v>
      </c>
      <c r="T21" s="8">
        <v>19301</v>
      </c>
      <c r="U21" s="26">
        <v>20439</v>
      </c>
      <c r="V21" s="8">
        <v>19069</v>
      </c>
      <c r="W21" s="8">
        <v>16110</v>
      </c>
      <c r="X21" s="8">
        <v>16088</v>
      </c>
      <c r="Y21" s="8">
        <v>15363</v>
      </c>
    </row>
    <row r="22" spans="1:25" s="7" customFormat="1" x14ac:dyDescent="0.2">
      <c r="A22" s="6" t="s">
        <v>99</v>
      </c>
      <c r="B22" s="8">
        <v>13109</v>
      </c>
      <c r="C22" s="8">
        <v>12703</v>
      </c>
      <c r="D22" s="8">
        <v>13142</v>
      </c>
      <c r="E22" s="8">
        <v>14155</v>
      </c>
      <c r="F22" s="8">
        <v>12349</v>
      </c>
      <c r="G22" s="8">
        <v>13374</v>
      </c>
      <c r="H22" s="8">
        <v>12295</v>
      </c>
      <c r="I22" s="8">
        <v>11825</v>
      </c>
      <c r="J22" s="8">
        <v>11230</v>
      </c>
      <c r="K22" s="51">
        <v>4864</v>
      </c>
      <c r="L22" s="8">
        <v>5078</v>
      </c>
      <c r="M22" s="8">
        <v>5187</v>
      </c>
      <c r="N22" s="8">
        <v>5318</v>
      </c>
      <c r="O22" s="8">
        <v>5132</v>
      </c>
      <c r="P22" s="8">
        <v>5115</v>
      </c>
      <c r="Q22" s="8">
        <v>5072</v>
      </c>
      <c r="R22" s="8">
        <v>5291</v>
      </c>
      <c r="S22" s="8">
        <v>9371</v>
      </c>
      <c r="T22" s="8">
        <v>9348</v>
      </c>
      <c r="U22" s="26">
        <v>10329</v>
      </c>
      <c r="V22" s="8">
        <v>9984</v>
      </c>
      <c r="W22" s="8">
        <v>8372</v>
      </c>
      <c r="X22" s="8">
        <v>8470</v>
      </c>
      <c r="Y22" s="8">
        <v>7865</v>
      </c>
    </row>
    <row r="23" spans="1:25" s="7" customFormat="1" x14ac:dyDescent="0.2">
      <c r="A23" s="6" t="s">
        <v>3</v>
      </c>
      <c r="B23" s="8">
        <v>17363</v>
      </c>
      <c r="C23" s="8">
        <v>17793</v>
      </c>
      <c r="D23" s="8">
        <v>16782</v>
      </c>
      <c r="E23" s="8">
        <v>16970</v>
      </c>
      <c r="F23" s="8">
        <v>16029</v>
      </c>
      <c r="G23" s="8">
        <v>16064</v>
      </c>
      <c r="H23" s="8">
        <v>15824</v>
      </c>
      <c r="I23" s="8">
        <v>15182</v>
      </c>
      <c r="J23" s="8">
        <v>14514</v>
      </c>
      <c r="K23" s="8">
        <v>14028</v>
      </c>
      <c r="L23" s="8">
        <v>13826</v>
      </c>
      <c r="M23" s="8">
        <v>14294</v>
      </c>
      <c r="N23" s="8">
        <v>13977</v>
      </c>
      <c r="O23" s="8">
        <v>13422</v>
      </c>
      <c r="P23" s="8">
        <v>12840</v>
      </c>
      <c r="Q23" s="8">
        <v>12081</v>
      </c>
      <c r="R23" s="8">
        <v>11883</v>
      </c>
      <c r="S23" s="8">
        <v>6901</v>
      </c>
      <c r="T23" s="8">
        <v>6871</v>
      </c>
      <c r="U23" s="26">
        <v>6988</v>
      </c>
      <c r="V23" s="8">
        <v>6459</v>
      </c>
      <c r="W23" s="8">
        <v>5289</v>
      </c>
      <c r="X23" s="8">
        <v>5164</v>
      </c>
      <c r="Y23" s="8">
        <v>5188</v>
      </c>
    </row>
    <row r="24" spans="1:25" s="7" customFormat="1" x14ac:dyDescent="0.2">
      <c r="A24" s="6" t="s">
        <v>2</v>
      </c>
      <c r="B24" s="8">
        <v>30472</v>
      </c>
      <c r="C24" s="8">
        <v>31406</v>
      </c>
      <c r="D24" s="8">
        <v>29924</v>
      </c>
      <c r="E24" s="8">
        <v>31125</v>
      </c>
      <c r="F24" s="8">
        <v>28378</v>
      </c>
      <c r="G24" s="8">
        <v>29438</v>
      </c>
      <c r="H24" s="8">
        <v>28119</v>
      </c>
      <c r="I24" s="8">
        <v>27007</v>
      </c>
      <c r="J24" s="8">
        <v>25744</v>
      </c>
      <c r="K24" s="51">
        <v>18892</v>
      </c>
      <c r="L24" s="8">
        <v>18904</v>
      </c>
      <c r="M24" s="8">
        <v>19481</v>
      </c>
      <c r="N24" s="8">
        <v>19295</v>
      </c>
      <c r="O24" s="8">
        <v>18554</v>
      </c>
      <c r="P24" s="8">
        <v>17955</v>
      </c>
      <c r="Q24" s="8">
        <v>17153</v>
      </c>
      <c r="R24" s="8">
        <v>17174</v>
      </c>
      <c r="S24" s="8">
        <v>16272</v>
      </c>
      <c r="T24" s="8">
        <v>16219</v>
      </c>
      <c r="U24" s="26">
        <v>17317</v>
      </c>
      <c r="V24" s="8">
        <v>16442</v>
      </c>
      <c r="W24" s="8">
        <v>13661</v>
      </c>
      <c r="X24" s="8">
        <v>13634</v>
      </c>
      <c r="Y24" s="8">
        <v>13053</v>
      </c>
    </row>
    <row r="25" spans="1:25" s="7" customFormat="1" x14ac:dyDescent="0.2">
      <c r="A25" s="6" t="s">
        <v>1</v>
      </c>
      <c r="B25" s="8">
        <v>26183</v>
      </c>
      <c r="C25" s="8">
        <v>27783</v>
      </c>
      <c r="D25" s="8">
        <v>27306</v>
      </c>
      <c r="E25" s="8">
        <v>27762</v>
      </c>
      <c r="F25" s="8">
        <v>26265</v>
      </c>
      <c r="G25" s="8">
        <v>26418</v>
      </c>
      <c r="H25" s="8">
        <v>27030</v>
      </c>
      <c r="I25" s="8">
        <v>25941</v>
      </c>
      <c r="J25" s="8">
        <v>24585</v>
      </c>
      <c r="K25" s="8">
        <v>17129</v>
      </c>
      <c r="L25" s="8">
        <v>17735</v>
      </c>
      <c r="M25" s="8">
        <v>18268</v>
      </c>
      <c r="N25" s="8">
        <v>17696</v>
      </c>
      <c r="O25" s="8">
        <v>17394</v>
      </c>
      <c r="P25" s="8">
        <v>17225</v>
      </c>
      <c r="Q25" s="8">
        <v>16740</v>
      </c>
      <c r="R25" s="8">
        <v>16341</v>
      </c>
      <c r="S25" s="8">
        <v>15750</v>
      </c>
      <c r="T25" s="8">
        <v>15757</v>
      </c>
      <c r="U25" s="26">
        <v>16292</v>
      </c>
      <c r="V25" s="8">
        <v>15850</v>
      </c>
      <c r="W25" s="8">
        <v>13184</v>
      </c>
      <c r="X25" s="8">
        <v>13159</v>
      </c>
      <c r="Y25" s="8">
        <v>12648</v>
      </c>
    </row>
    <row r="26" spans="1:25" s="7" customFormat="1" x14ac:dyDescent="0.2">
      <c r="A26" s="6" t="s">
        <v>59</v>
      </c>
      <c r="B26" s="8">
        <v>7308</v>
      </c>
      <c r="C26" s="8">
        <v>8205</v>
      </c>
      <c r="D26" s="8">
        <v>8505</v>
      </c>
      <c r="E26" s="8">
        <v>8976</v>
      </c>
      <c r="F26" s="8">
        <v>8062</v>
      </c>
      <c r="G26" s="8">
        <v>8459</v>
      </c>
      <c r="H26" s="8">
        <v>8837</v>
      </c>
      <c r="I26" s="8">
        <v>8578</v>
      </c>
      <c r="J26" s="8">
        <v>7569</v>
      </c>
      <c r="K26" s="51">
        <v>4907</v>
      </c>
      <c r="L26" s="8">
        <v>5249</v>
      </c>
      <c r="M26" s="8">
        <v>5396</v>
      </c>
      <c r="N26" s="8">
        <v>4971</v>
      </c>
      <c r="O26" s="8">
        <v>4947</v>
      </c>
      <c r="P26" s="8">
        <v>5055</v>
      </c>
      <c r="Q26" s="8">
        <v>4885</v>
      </c>
      <c r="R26" s="8">
        <v>4434</v>
      </c>
      <c r="S26" s="8">
        <v>3855</v>
      </c>
      <c r="T26" s="8">
        <v>3795</v>
      </c>
      <c r="U26" s="26">
        <v>3926</v>
      </c>
      <c r="V26" s="8">
        <v>3606</v>
      </c>
      <c r="W26" s="8">
        <v>2228</v>
      </c>
      <c r="X26" s="8">
        <v>2447</v>
      </c>
      <c r="Y26" s="8">
        <v>2352</v>
      </c>
    </row>
    <row r="27" spans="1:25" s="7" customFormat="1" x14ac:dyDescent="0.2">
      <c r="A27" s="6" t="s">
        <v>0</v>
      </c>
      <c r="B27" s="6">
        <v>47</v>
      </c>
      <c r="C27" s="6">
        <v>47</v>
      </c>
      <c r="D27" s="6">
        <v>46</v>
      </c>
      <c r="E27" s="6">
        <v>45</v>
      </c>
      <c r="F27" s="6">
        <v>47</v>
      </c>
      <c r="G27" s="6">
        <v>46</v>
      </c>
      <c r="H27" s="6">
        <v>47</v>
      </c>
      <c r="I27" s="11">
        <v>47</v>
      </c>
      <c r="J27" s="11">
        <v>47</v>
      </c>
      <c r="K27" s="11">
        <v>63</v>
      </c>
      <c r="L27" s="11">
        <v>62</v>
      </c>
      <c r="M27" s="11">
        <f>M23/M21*100</f>
        <v>62.438299917005203</v>
      </c>
      <c r="N27" s="11">
        <v>63</v>
      </c>
      <c r="O27" s="11">
        <v>62</v>
      </c>
      <c r="P27" s="11">
        <v>60.962871522172634</v>
      </c>
      <c r="Q27" s="6">
        <v>60</v>
      </c>
      <c r="R27" s="6">
        <v>60</v>
      </c>
      <c r="S27" s="6">
        <v>36</v>
      </c>
      <c r="T27" s="6">
        <v>36</v>
      </c>
      <c r="U27" s="15">
        <v>34</v>
      </c>
      <c r="V27" s="6">
        <v>34</v>
      </c>
      <c r="W27" s="6">
        <v>33</v>
      </c>
      <c r="X27" s="6">
        <v>32</v>
      </c>
      <c r="Y27" s="6">
        <v>34</v>
      </c>
    </row>
    <row r="28" spans="1:25" x14ac:dyDescent="0.2">
      <c r="A28" s="54" t="s">
        <v>66</v>
      </c>
      <c r="B28" s="88">
        <f>'Reconciliation of non IFRS - Q'!C89</f>
        <v>2.4</v>
      </c>
      <c r="C28" s="89">
        <v>2.7</v>
      </c>
      <c r="D28" s="88">
        <v>2.8</v>
      </c>
      <c r="E28" s="88">
        <v>3</v>
      </c>
      <c r="F28" s="88">
        <v>2.8</v>
      </c>
      <c r="G28" s="88">
        <v>3</v>
      </c>
      <c r="H28" s="89">
        <v>3.3</v>
      </c>
      <c r="I28" s="88">
        <v>3.3</v>
      </c>
      <c r="J28" s="88">
        <v>3.2841739130434782</v>
      </c>
      <c r="K28" s="88">
        <v>1.2542290961817304</v>
      </c>
      <c r="L28" s="88">
        <v>1.6893638170974155</v>
      </c>
      <c r="M28" s="88">
        <v>1.7860824742268042</v>
      </c>
      <c r="N28" s="88">
        <v>1.6736183524504693</v>
      </c>
      <c r="O28" s="88">
        <v>1.8349973725696269</v>
      </c>
      <c r="P28" s="88">
        <v>2.1327529923830251</v>
      </c>
      <c r="Q28" s="88">
        <v>2.4234752589182968</v>
      </c>
      <c r="R28" s="88">
        <v>2.356807511737089</v>
      </c>
      <c r="S28" s="88">
        <v>5.1253012048192774</v>
      </c>
      <c r="T28" s="88">
        <v>5.6130718954248362</v>
      </c>
    </row>
    <row r="30" spans="1:25" x14ac:dyDescent="0.2">
      <c r="A30" s="46" t="s">
        <v>104</v>
      </c>
      <c r="B30" s="6"/>
      <c r="C30" s="6"/>
      <c r="D30" s="6"/>
    </row>
    <row r="31" spans="1:25" x14ac:dyDescent="0.2">
      <c r="G31" s="4" t="s">
        <v>94</v>
      </c>
    </row>
  </sheetData>
  <sheetProtection selectLockedCells="1" selectUnlockedCells="1"/>
  <pageMargins left="0.25" right="0.25" top="0.75" bottom="0.75" header="0.3" footer="0.3"/>
  <pageSetup paperSize="8" scale="70"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U102"/>
  <sheetViews>
    <sheetView zoomScale="118" zoomScaleNormal="118" workbookViewId="0">
      <selection activeCell="I25" sqref="I25"/>
    </sheetView>
  </sheetViews>
  <sheetFormatPr defaultColWidth="11" defaultRowHeight="15" x14ac:dyDescent="0.2"/>
  <cols>
    <col min="1" max="1" width="2.375" style="39" customWidth="1"/>
    <col min="2" max="2" width="38.25" style="39" customWidth="1"/>
    <col min="3" max="17" width="9.75" style="39" customWidth="1"/>
    <col min="18" max="20" width="9.625" style="39" customWidth="1"/>
    <col min="21" max="16384" width="11" style="39"/>
  </cols>
  <sheetData>
    <row r="1" spans="2:21" s="12" customFormat="1" ht="27.2" customHeight="1" x14ac:dyDescent="0.25">
      <c r="B1" s="12" t="s">
        <v>32</v>
      </c>
    </row>
    <row r="2" spans="2:21" s="13" customFormat="1" ht="11.25" x14ac:dyDescent="0.25"/>
    <row r="3" spans="2:21" s="13" customFormat="1" ht="11.25" x14ac:dyDescent="0.25"/>
    <row r="4" spans="2:21" s="13" customFormat="1" ht="11.25" x14ac:dyDescent="0.25"/>
    <row r="5" spans="2:21" s="13" customFormat="1" ht="11.25" x14ac:dyDescent="0.25"/>
    <row r="6" spans="2:21" s="13" customFormat="1" ht="11.25" x14ac:dyDescent="0.25"/>
    <row r="7" spans="2:21" s="13" customFormat="1" ht="11.25" x14ac:dyDescent="0.25"/>
    <row r="8" spans="2:21" s="13" customFormat="1" ht="12.75" x14ac:dyDescent="0.25">
      <c r="B8" s="14" t="s">
        <v>78</v>
      </c>
    </row>
    <row r="9" spans="2:21" s="13" customFormat="1" ht="11.25" x14ac:dyDescent="0.2">
      <c r="B9" s="1" t="s">
        <v>28</v>
      </c>
      <c r="C9" s="2" t="s">
        <v>103</v>
      </c>
      <c r="D9" s="2" t="s">
        <v>101</v>
      </c>
      <c r="E9" s="2" t="s">
        <v>100</v>
      </c>
      <c r="F9" s="2" t="s">
        <v>98</v>
      </c>
      <c r="G9" s="2" t="s">
        <v>65</v>
      </c>
      <c r="H9" s="2" t="s">
        <v>64</v>
      </c>
      <c r="I9" s="2" t="s">
        <v>63</v>
      </c>
      <c r="J9" s="2" t="s">
        <v>62</v>
      </c>
      <c r="K9" s="2" t="s">
        <v>61</v>
      </c>
      <c r="L9" s="2" t="s">
        <v>60</v>
      </c>
      <c r="M9" s="2" t="s">
        <v>58</v>
      </c>
      <c r="N9" s="2" t="s">
        <v>57</v>
      </c>
      <c r="O9" s="2" t="s">
        <v>55</v>
      </c>
      <c r="P9" s="2" t="s">
        <v>52</v>
      </c>
      <c r="Q9" s="2" t="s">
        <v>27</v>
      </c>
      <c r="R9" s="2" t="s">
        <v>26</v>
      </c>
      <c r="S9" s="2" t="s">
        <v>25</v>
      </c>
      <c r="T9" s="2" t="s">
        <v>24</v>
      </c>
      <c r="U9" s="2" t="s">
        <v>23</v>
      </c>
    </row>
    <row r="10" spans="2:21" s="13" customFormat="1" ht="11.25" x14ac:dyDescent="0.25">
      <c r="B10" s="15" t="s">
        <v>76</v>
      </c>
      <c r="C10" s="8">
        <v>3919</v>
      </c>
      <c r="D10" s="8">
        <v>4605</v>
      </c>
      <c r="E10" s="8">
        <v>5329</v>
      </c>
      <c r="F10" s="8">
        <v>4650</v>
      </c>
      <c r="G10" s="8">
        <v>4070</v>
      </c>
      <c r="H10" s="8">
        <v>4501</v>
      </c>
      <c r="I10" s="8">
        <v>5260</v>
      </c>
      <c r="J10" s="8">
        <v>4442</v>
      </c>
      <c r="K10" s="8">
        <v>3252</v>
      </c>
      <c r="L10" s="8">
        <v>3399</v>
      </c>
      <c r="M10" s="8">
        <v>3949</v>
      </c>
      <c r="N10" s="8">
        <v>3443</v>
      </c>
      <c r="O10" s="8">
        <v>2786</v>
      </c>
      <c r="P10" s="8">
        <v>3142</v>
      </c>
      <c r="Q10" s="8">
        <v>3461</v>
      </c>
      <c r="R10" s="8">
        <v>2999</v>
      </c>
      <c r="S10" s="9">
        <v>2523</v>
      </c>
      <c r="T10" s="9">
        <v>2885</v>
      </c>
      <c r="U10" s="9">
        <v>3202</v>
      </c>
    </row>
    <row r="11" spans="2:21" s="13" customFormat="1" ht="17.25" customHeight="1" x14ac:dyDescent="0.25">
      <c r="B11" s="15" t="s">
        <v>89</v>
      </c>
      <c r="C11" s="92">
        <v>-4</v>
      </c>
      <c r="D11" s="92">
        <v>2.2999999999999998</v>
      </c>
      <c r="E11" s="20">
        <v>1</v>
      </c>
      <c r="F11" s="20">
        <v>5</v>
      </c>
      <c r="G11" s="20">
        <v>25</v>
      </c>
      <c r="H11" s="20">
        <v>32</v>
      </c>
      <c r="I11" s="20">
        <v>33</v>
      </c>
      <c r="J11" s="20">
        <v>29</v>
      </c>
      <c r="K11" s="20">
        <v>17</v>
      </c>
      <c r="L11" s="20">
        <v>8</v>
      </c>
      <c r="M11" s="20">
        <v>14</v>
      </c>
      <c r="N11" s="20">
        <v>15</v>
      </c>
      <c r="O11" s="20">
        <v>10</v>
      </c>
      <c r="P11" s="20">
        <v>9</v>
      </c>
      <c r="Q11" s="20">
        <v>8</v>
      </c>
      <c r="R11" s="20">
        <v>4</v>
      </c>
      <c r="S11" s="20">
        <v>14</v>
      </c>
      <c r="T11" s="20">
        <v>34</v>
      </c>
      <c r="U11" s="20">
        <v>31</v>
      </c>
    </row>
    <row r="12" spans="2:21" s="13" customFormat="1" ht="11.25" x14ac:dyDescent="0.25">
      <c r="B12" s="15" t="s">
        <v>86</v>
      </c>
      <c r="C12" s="92">
        <v>-9</v>
      </c>
      <c r="D12" s="92">
        <v>-6.2</v>
      </c>
      <c r="E12" s="92">
        <v>-7</v>
      </c>
      <c r="F12" s="20">
        <v>-6</v>
      </c>
      <c r="G12" s="20">
        <v>-2</v>
      </c>
      <c r="H12" s="20">
        <v>1</v>
      </c>
      <c r="I12" s="20">
        <v>9</v>
      </c>
      <c r="J12" s="20">
        <v>10</v>
      </c>
      <c r="K12" s="20">
        <v>16</v>
      </c>
      <c r="L12" s="20">
        <v>11</v>
      </c>
      <c r="M12" s="20">
        <v>9</v>
      </c>
      <c r="N12" s="20">
        <v>11</v>
      </c>
      <c r="O12" s="20">
        <v>5</v>
      </c>
      <c r="P12" s="20">
        <v>8</v>
      </c>
      <c r="Q12" s="20">
        <v>9</v>
      </c>
      <c r="R12" s="20">
        <v>5</v>
      </c>
      <c r="S12" s="20">
        <v>9</v>
      </c>
      <c r="T12" s="20">
        <v>10</v>
      </c>
      <c r="U12" s="20">
        <v>5</v>
      </c>
    </row>
    <row r="13" spans="2:21" s="13" customFormat="1" ht="11.25" x14ac:dyDescent="0.25">
      <c r="B13" s="15" t="s">
        <v>87</v>
      </c>
      <c r="C13" s="92">
        <v>4</v>
      </c>
      <c r="D13" s="92">
        <v>6.2</v>
      </c>
      <c r="E13" s="20">
        <v>5</v>
      </c>
      <c r="F13" s="20">
        <v>7</v>
      </c>
      <c r="G13" s="20">
        <v>7</v>
      </c>
      <c r="H13" s="20">
        <v>8</v>
      </c>
      <c r="I13" s="20">
        <v>3</v>
      </c>
      <c r="J13" s="20">
        <v>-2</v>
      </c>
      <c r="K13" s="20">
        <v>-5</v>
      </c>
      <c r="L13" s="20">
        <v>-3</v>
      </c>
      <c r="M13" s="20">
        <v>4</v>
      </c>
      <c r="N13" s="20">
        <v>4</v>
      </c>
      <c r="O13" s="20">
        <v>6</v>
      </c>
      <c r="P13" s="20">
        <v>1</v>
      </c>
      <c r="Q13" s="20">
        <v>-1</v>
      </c>
      <c r="R13" s="20">
        <v>2</v>
      </c>
      <c r="S13" s="20">
        <v>6</v>
      </c>
      <c r="T13" s="20">
        <v>10</v>
      </c>
      <c r="U13" s="20">
        <v>12</v>
      </c>
    </row>
    <row r="14" spans="2:21" s="13" customFormat="1" ht="11.25" x14ac:dyDescent="0.25">
      <c r="B14" s="15" t="s">
        <v>88</v>
      </c>
      <c r="C14" s="92">
        <v>1</v>
      </c>
      <c r="D14" s="92">
        <v>2.2999999999999998</v>
      </c>
      <c r="E14" s="20">
        <v>3</v>
      </c>
      <c r="F14" s="20">
        <v>4</v>
      </c>
      <c r="G14" s="20">
        <v>21</v>
      </c>
      <c r="H14" s="20">
        <v>23</v>
      </c>
      <c r="I14" s="20">
        <v>21</v>
      </c>
      <c r="J14" s="20">
        <v>21</v>
      </c>
      <c r="K14" s="20">
        <v>5</v>
      </c>
      <c r="L14" s="20">
        <v>0</v>
      </c>
      <c r="M14" s="20">
        <v>1</v>
      </c>
      <c r="N14" s="20">
        <v>-1</v>
      </c>
      <c r="O14" s="20">
        <v>-1</v>
      </c>
      <c r="P14" s="20">
        <v>0</v>
      </c>
      <c r="Q14" s="20">
        <v>0</v>
      </c>
      <c r="R14" s="20">
        <v>-2</v>
      </c>
      <c r="S14" s="20">
        <v>-1</v>
      </c>
      <c r="T14" s="20">
        <v>15</v>
      </c>
      <c r="U14" s="20">
        <v>14</v>
      </c>
    </row>
    <row r="15" spans="2:21" s="13" customFormat="1" ht="11.25" x14ac:dyDescent="0.25">
      <c r="C15" s="78"/>
      <c r="D15" s="78"/>
      <c r="E15" s="78"/>
      <c r="F15" s="78"/>
      <c r="G15" s="78"/>
      <c r="H15" s="78"/>
      <c r="I15" s="78"/>
      <c r="J15" s="78"/>
      <c r="K15" s="78"/>
      <c r="L15" s="78"/>
      <c r="M15" s="78"/>
      <c r="N15" s="78"/>
      <c r="O15" s="78"/>
      <c r="P15" s="78"/>
      <c r="Q15" s="78"/>
      <c r="R15" s="78"/>
      <c r="S15" s="78"/>
      <c r="T15" s="78"/>
      <c r="U15" s="78"/>
    </row>
    <row r="16" spans="2:21" s="13" customFormat="1" ht="11.25" x14ac:dyDescent="0.25">
      <c r="C16" s="78"/>
      <c r="D16" s="78"/>
      <c r="E16" s="78"/>
      <c r="F16" s="78"/>
      <c r="G16" s="78"/>
      <c r="H16" s="78"/>
      <c r="I16" s="78"/>
      <c r="J16" s="78"/>
      <c r="K16" s="78"/>
      <c r="L16" s="78"/>
      <c r="M16" s="78"/>
      <c r="N16" s="78"/>
      <c r="O16" s="78"/>
      <c r="P16" s="78"/>
      <c r="Q16" s="78"/>
      <c r="R16" s="78"/>
      <c r="S16" s="78"/>
      <c r="T16" s="78"/>
      <c r="U16" s="78"/>
    </row>
    <row r="17" spans="2:21" s="13" customFormat="1" ht="12.75" x14ac:dyDescent="0.25">
      <c r="B17" s="14" t="s">
        <v>54</v>
      </c>
      <c r="C17" s="14"/>
      <c r="D17" s="14"/>
      <c r="E17" s="14"/>
      <c r="F17" s="14"/>
      <c r="G17" s="14"/>
      <c r="H17" s="14"/>
      <c r="I17" s="14"/>
      <c r="J17" s="14"/>
      <c r="K17" s="14"/>
      <c r="L17" s="14"/>
      <c r="M17" s="14"/>
    </row>
    <row r="18" spans="2:21" s="13" customFormat="1" ht="11.25" x14ac:dyDescent="0.2">
      <c r="B18" s="1" t="s">
        <v>28</v>
      </c>
      <c r="C18" s="2" t="s">
        <v>103</v>
      </c>
      <c r="D18" s="2" t="s">
        <v>101</v>
      </c>
      <c r="E18" s="2" t="s">
        <v>100</v>
      </c>
      <c r="F18" s="2" t="s">
        <v>98</v>
      </c>
      <c r="G18" s="2" t="s">
        <v>65</v>
      </c>
      <c r="H18" s="2" t="s">
        <v>64</v>
      </c>
      <c r="I18" s="2" t="s">
        <v>63</v>
      </c>
      <c r="J18" s="2" t="s">
        <v>62</v>
      </c>
      <c r="K18" s="2" t="s">
        <v>61</v>
      </c>
      <c r="L18" s="2" t="s">
        <v>60</v>
      </c>
      <c r="M18" s="2" t="s">
        <v>58</v>
      </c>
      <c r="N18" s="2" t="s">
        <v>57</v>
      </c>
      <c r="O18" s="2" t="s">
        <v>55</v>
      </c>
      <c r="P18" s="2" t="s">
        <v>52</v>
      </c>
      <c r="Q18" s="2" t="s">
        <v>27</v>
      </c>
      <c r="R18" s="2" t="s">
        <v>26</v>
      </c>
      <c r="S18" s="2" t="s">
        <v>25</v>
      </c>
      <c r="T18" s="2" t="s">
        <v>24</v>
      </c>
      <c r="U18" s="2" t="s">
        <v>23</v>
      </c>
    </row>
    <row r="19" spans="2:21" s="13" customFormat="1" ht="11.25" x14ac:dyDescent="0.25">
      <c r="B19" s="15" t="s">
        <v>14</v>
      </c>
      <c r="C19" s="15">
        <v>238</v>
      </c>
      <c r="D19" s="15">
        <v>583</v>
      </c>
      <c r="E19" s="15">
        <v>900</v>
      </c>
      <c r="F19" s="15">
        <v>618</v>
      </c>
      <c r="G19" s="15">
        <v>328</v>
      </c>
      <c r="H19" s="15">
        <v>702</v>
      </c>
      <c r="I19" s="15">
        <v>919</v>
      </c>
      <c r="J19" s="15">
        <v>638</v>
      </c>
      <c r="K19" s="52">
        <v>191</v>
      </c>
      <c r="L19" s="15">
        <v>648</v>
      </c>
      <c r="M19" s="15">
        <v>650</v>
      </c>
      <c r="N19" s="15">
        <v>418</v>
      </c>
      <c r="O19" s="15">
        <v>173</v>
      </c>
      <c r="P19" s="15">
        <v>426</v>
      </c>
      <c r="Q19" s="15">
        <v>573</v>
      </c>
      <c r="R19" s="15">
        <v>400</v>
      </c>
      <c r="S19" s="16">
        <v>183</v>
      </c>
      <c r="T19" s="16">
        <v>367</v>
      </c>
      <c r="U19" s="16">
        <v>463</v>
      </c>
    </row>
    <row r="20" spans="2:21" s="18" customFormat="1" ht="11.25" x14ac:dyDescent="0.2">
      <c r="B20" s="15" t="s">
        <v>33</v>
      </c>
      <c r="C20" s="48">
        <v>60</v>
      </c>
      <c r="D20" s="48">
        <v>37</v>
      </c>
      <c r="E20" s="48" t="s">
        <v>34</v>
      </c>
      <c r="F20" s="48" t="s">
        <v>34</v>
      </c>
      <c r="G20" s="48">
        <v>92</v>
      </c>
      <c r="H20" s="48" t="s">
        <v>34</v>
      </c>
      <c r="I20" s="48" t="s">
        <v>34</v>
      </c>
      <c r="J20" s="48" t="s">
        <v>34</v>
      </c>
      <c r="K20" s="48">
        <v>119</v>
      </c>
      <c r="L20" s="48">
        <v>-166</v>
      </c>
      <c r="M20" s="48" t="s">
        <v>34</v>
      </c>
      <c r="N20" s="48" t="s">
        <v>34</v>
      </c>
      <c r="O20" s="17">
        <v>37</v>
      </c>
      <c r="P20" s="17">
        <v>0</v>
      </c>
      <c r="Q20" s="17">
        <v>11</v>
      </c>
      <c r="R20" s="17" t="s">
        <v>34</v>
      </c>
      <c r="S20" s="16">
        <v>17</v>
      </c>
      <c r="T20" s="16">
        <v>-5</v>
      </c>
      <c r="U20" s="16">
        <v>21</v>
      </c>
    </row>
    <row r="21" spans="2:21" s="20" customFormat="1" ht="22.5" x14ac:dyDescent="0.25">
      <c r="B21" s="19" t="s">
        <v>54</v>
      </c>
      <c r="C21" s="19">
        <v>298</v>
      </c>
      <c r="D21" s="19">
        <v>619</v>
      </c>
      <c r="E21" s="19">
        <v>900</v>
      </c>
      <c r="F21" s="19">
        <v>618</v>
      </c>
      <c r="G21" s="19">
        <v>420</v>
      </c>
      <c r="H21" s="19">
        <v>702</v>
      </c>
      <c r="I21" s="19">
        <v>919</v>
      </c>
      <c r="J21" s="19">
        <v>638</v>
      </c>
      <c r="K21" s="19">
        <v>310</v>
      </c>
      <c r="L21" s="19">
        <v>482</v>
      </c>
      <c r="M21" s="19">
        <v>650</v>
      </c>
      <c r="N21" s="19">
        <v>418</v>
      </c>
      <c r="O21" s="19">
        <v>210</v>
      </c>
      <c r="P21" s="19">
        <v>426</v>
      </c>
      <c r="Q21" s="19">
        <v>584</v>
      </c>
      <c r="R21" s="19">
        <v>400</v>
      </c>
      <c r="S21" s="19">
        <v>200</v>
      </c>
      <c r="T21" s="19">
        <v>362</v>
      </c>
      <c r="U21" s="19">
        <v>484</v>
      </c>
    </row>
    <row r="22" spans="2:21" s="13" customFormat="1" ht="11.25" x14ac:dyDescent="0.25">
      <c r="B22" s="19"/>
      <c r="C22" s="19"/>
      <c r="D22" s="19"/>
      <c r="E22" s="19"/>
      <c r="F22" s="19"/>
      <c r="G22" s="19"/>
      <c r="H22" s="19"/>
      <c r="I22" s="19"/>
      <c r="J22" s="19"/>
      <c r="K22" s="19"/>
      <c r="L22" s="19"/>
      <c r="M22" s="19"/>
      <c r="N22" s="19"/>
      <c r="O22" s="19"/>
      <c r="P22" s="19"/>
      <c r="Q22" s="19"/>
      <c r="R22" s="19"/>
      <c r="S22" s="19"/>
      <c r="T22" s="19"/>
      <c r="U22" s="19"/>
    </row>
    <row r="23" spans="2:21" s="13" customFormat="1" ht="11.25" x14ac:dyDescent="0.25">
      <c r="B23" s="19"/>
      <c r="C23" s="19"/>
      <c r="D23" s="19"/>
      <c r="E23" s="19"/>
      <c r="F23" s="19"/>
      <c r="G23" s="19"/>
      <c r="H23" s="19"/>
      <c r="I23" s="19"/>
      <c r="J23" s="19"/>
      <c r="K23" s="19"/>
      <c r="L23" s="19"/>
      <c r="M23" s="19"/>
      <c r="N23" s="19"/>
      <c r="O23" s="19"/>
      <c r="P23" s="19"/>
      <c r="Q23" s="19"/>
      <c r="R23" s="19"/>
      <c r="S23" s="19"/>
      <c r="T23" s="19"/>
      <c r="U23" s="19"/>
    </row>
    <row r="24" spans="2:21" s="13" customFormat="1" ht="12.75" x14ac:dyDescent="0.25">
      <c r="B24" s="14" t="s">
        <v>102</v>
      </c>
      <c r="C24" s="14"/>
      <c r="D24" s="14"/>
      <c r="E24" s="14"/>
      <c r="F24" s="14"/>
      <c r="G24" s="14"/>
      <c r="H24" s="14"/>
      <c r="I24" s="14"/>
      <c r="J24" s="14"/>
      <c r="K24" s="14"/>
      <c r="L24" s="14"/>
      <c r="M24" s="14"/>
      <c r="N24" s="14"/>
    </row>
    <row r="25" spans="2:21" s="21" customFormat="1" ht="11.25" x14ac:dyDescent="0.2">
      <c r="B25" s="1" t="s">
        <v>28</v>
      </c>
      <c r="C25" s="2" t="s">
        <v>103</v>
      </c>
      <c r="D25" s="2" t="s">
        <v>101</v>
      </c>
      <c r="E25" s="2" t="s">
        <v>100</v>
      </c>
      <c r="F25" s="2" t="s">
        <v>98</v>
      </c>
      <c r="G25" s="2" t="s">
        <v>65</v>
      </c>
      <c r="H25" s="2" t="s">
        <v>64</v>
      </c>
      <c r="I25" s="2" t="s">
        <v>63</v>
      </c>
      <c r="J25" s="2" t="s">
        <v>62</v>
      </c>
      <c r="K25" s="2" t="s">
        <v>61</v>
      </c>
      <c r="L25" s="2" t="s">
        <v>60</v>
      </c>
      <c r="M25" s="2" t="s">
        <v>58</v>
      </c>
      <c r="N25" s="2" t="s">
        <v>57</v>
      </c>
      <c r="O25" s="2" t="s">
        <v>55</v>
      </c>
      <c r="P25" s="2" t="s">
        <v>52</v>
      </c>
      <c r="Q25" s="2" t="s">
        <v>27</v>
      </c>
      <c r="R25" s="2" t="s">
        <v>26</v>
      </c>
      <c r="S25" s="2" t="s">
        <v>25</v>
      </c>
      <c r="T25" s="2" t="s">
        <v>24</v>
      </c>
      <c r="U25" s="2" t="s">
        <v>23</v>
      </c>
    </row>
    <row r="26" spans="2:21" s="18" customFormat="1" ht="11.25" x14ac:dyDescent="0.2">
      <c r="B26" s="15" t="s">
        <v>14</v>
      </c>
      <c r="C26" s="15">
        <v>238</v>
      </c>
      <c r="D26" s="15">
        <v>583</v>
      </c>
      <c r="E26" s="15">
        <v>900</v>
      </c>
      <c r="F26" s="15">
        <v>618</v>
      </c>
      <c r="G26" s="15">
        <v>328</v>
      </c>
      <c r="H26" s="15">
        <v>702</v>
      </c>
      <c r="I26" s="15">
        <v>919</v>
      </c>
      <c r="J26" s="15">
        <v>638</v>
      </c>
      <c r="K26" s="15">
        <v>191</v>
      </c>
      <c r="L26" s="15">
        <v>648</v>
      </c>
      <c r="M26" s="15">
        <v>650</v>
      </c>
      <c r="N26" s="15">
        <v>418</v>
      </c>
      <c r="O26" s="15">
        <v>173</v>
      </c>
      <c r="P26" s="15">
        <v>426</v>
      </c>
      <c r="Q26" s="15">
        <v>573</v>
      </c>
      <c r="R26" s="15">
        <v>400</v>
      </c>
      <c r="S26" s="16">
        <v>183</v>
      </c>
      <c r="T26" s="16">
        <v>367</v>
      </c>
      <c r="U26" s="16">
        <v>463</v>
      </c>
    </row>
    <row r="27" spans="2:21" s="18" customFormat="1" ht="11.25" x14ac:dyDescent="0.2">
      <c r="B27" s="15" t="s">
        <v>35</v>
      </c>
      <c r="C27" s="6">
        <v>208</v>
      </c>
      <c r="D27" s="6">
        <v>209</v>
      </c>
      <c r="E27" s="6">
        <v>200</v>
      </c>
      <c r="F27" s="6">
        <v>200</v>
      </c>
      <c r="G27" s="15">
        <v>141</v>
      </c>
      <c r="H27" s="15">
        <v>133</v>
      </c>
      <c r="I27" s="52">
        <v>129</v>
      </c>
      <c r="J27" s="15">
        <v>123</v>
      </c>
      <c r="K27" s="15">
        <v>88</v>
      </c>
      <c r="L27" s="15">
        <v>76</v>
      </c>
      <c r="M27" s="15">
        <v>79</v>
      </c>
      <c r="N27" s="15">
        <v>77</v>
      </c>
      <c r="O27" s="15">
        <v>77</v>
      </c>
      <c r="P27" s="15">
        <v>75</v>
      </c>
      <c r="Q27" s="15">
        <v>73</v>
      </c>
      <c r="R27" s="15">
        <v>73</v>
      </c>
      <c r="S27" s="16">
        <v>72</v>
      </c>
      <c r="T27" s="16">
        <v>74</v>
      </c>
      <c r="U27" s="16">
        <v>73</v>
      </c>
    </row>
    <row r="28" spans="2:21" s="18" customFormat="1" ht="11.25" x14ac:dyDescent="0.2">
      <c r="B28" s="19" t="s">
        <v>16</v>
      </c>
      <c r="C28" s="5">
        <v>445</v>
      </c>
      <c r="D28" s="5">
        <v>792</v>
      </c>
      <c r="E28" s="5">
        <v>1100</v>
      </c>
      <c r="F28" s="5">
        <v>818</v>
      </c>
      <c r="G28" s="19">
        <v>469</v>
      </c>
      <c r="H28" s="19">
        <v>835</v>
      </c>
      <c r="I28" s="19">
        <v>1048</v>
      </c>
      <c r="J28" s="19">
        <v>761</v>
      </c>
      <c r="K28" s="19">
        <v>280</v>
      </c>
      <c r="L28" s="19">
        <v>724</v>
      </c>
      <c r="M28" s="19">
        <v>729</v>
      </c>
      <c r="N28" s="19">
        <v>495</v>
      </c>
      <c r="O28" s="19">
        <v>250</v>
      </c>
      <c r="P28" s="19">
        <v>501</v>
      </c>
      <c r="Q28" s="19">
        <v>646</v>
      </c>
      <c r="R28" s="19">
        <v>473</v>
      </c>
      <c r="S28" s="19">
        <v>255</v>
      </c>
      <c r="T28" s="19">
        <v>441</v>
      </c>
      <c r="U28" s="19">
        <v>536</v>
      </c>
    </row>
    <row r="29" spans="2:21" s="22" customFormat="1" ht="11.25" x14ac:dyDescent="0.2">
      <c r="B29" s="19"/>
      <c r="C29" s="84"/>
      <c r="D29" s="84"/>
      <c r="E29" s="84"/>
      <c r="F29" s="84"/>
      <c r="G29" s="19"/>
      <c r="H29" s="19"/>
      <c r="I29" s="19"/>
      <c r="J29" s="19"/>
      <c r="K29" s="19"/>
      <c r="L29" s="19"/>
      <c r="M29" s="19"/>
      <c r="N29" s="19"/>
      <c r="O29" s="15"/>
      <c r="P29" s="15"/>
      <c r="Q29" s="15"/>
      <c r="R29" s="19"/>
      <c r="S29" s="19"/>
      <c r="T29" s="19"/>
      <c r="U29" s="19"/>
    </row>
    <row r="30" spans="2:21" s="22" customFormat="1" ht="11.25" x14ac:dyDescent="0.2">
      <c r="B30" s="19" t="s">
        <v>79</v>
      </c>
      <c r="C30" s="75">
        <v>0.11354937484052054</v>
      </c>
      <c r="D30" s="75">
        <v>0.17198697068403909</v>
      </c>
      <c r="E30" s="75">
        <v>0.20641771439294426</v>
      </c>
      <c r="F30" s="75">
        <v>0.17591397849462365</v>
      </c>
      <c r="G30" s="75">
        <v>0.11523341523341524</v>
      </c>
      <c r="H30" s="75">
        <v>0.18551433014885582</v>
      </c>
      <c r="I30" s="75">
        <v>0.19923954372623573</v>
      </c>
      <c r="J30" s="75">
        <v>0.17131922557406573</v>
      </c>
      <c r="K30" s="75">
        <v>8.6100861008610086E-2</v>
      </c>
      <c r="L30" s="75">
        <v>0.21300382465431009</v>
      </c>
      <c r="M30" s="75">
        <v>0.18460369713851607</v>
      </c>
      <c r="N30" s="75">
        <v>0.14376996805111822</v>
      </c>
      <c r="O30" s="75">
        <v>8.9734386216798273E-2</v>
      </c>
      <c r="P30" s="75">
        <v>0.16</v>
      </c>
      <c r="Q30" s="75">
        <v>0.18665125686217857</v>
      </c>
      <c r="R30" s="75">
        <v>0.1577192397465822</v>
      </c>
      <c r="S30" s="75">
        <v>0.10107015457788347</v>
      </c>
      <c r="T30" s="75">
        <v>0.15285961871750434</v>
      </c>
      <c r="U30" s="75">
        <v>0.16739537788881947</v>
      </c>
    </row>
    <row r="31" spans="2:21" s="22" customFormat="1" ht="11.25" x14ac:dyDescent="0.2">
      <c r="B31" s="19"/>
      <c r="C31" s="19"/>
      <c r="D31" s="19"/>
      <c r="E31" s="19"/>
      <c r="F31" s="19"/>
      <c r="G31" s="19"/>
      <c r="H31" s="19"/>
      <c r="I31" s="19"/>
      <c r="J31" s="19"/>
      <c r="K31" s="19"/>
      <c r="L31" s="19"/>
      <c r="M31" s="19"/>
      <c r="N31" s="19"/>
      <c r="O31" s="15"/>
      <c r="P31" s="15"/>
      <c r="Q31" s="15"/>
      <c r="R31" s="19"/>
      <c r="S31" s="19"/>
      <c r="T31" s="19"/>
      <c r="U31" s="19"/>
    </row>
    <row r="32" spans="2:21" s="18" customFormat="1" ht="11.25" x14ac:dyDescent="0.2">
      <c r="B32" s="15"/>
      <c r="C32" s="15"/>
      <c r="D32" s="15"/>
      <c r="E32" s="15"/>
      <c r="F32" s="15"/>
      <c r="G32" s="15"/>
      <c r="H32" s="15"/>
      <c r="I32" s="15"/>
      <c r="J32" s="15"/>
      <c r="K32" s="15"/>
      <c r="L32" s="15"/>
      <c r="M32" s="15"/>
      <c r="N32" s="15"/>
      <c r="O32" s="15"/>
      <c r="P32" s="15"/>
      <c r="Q32" s="15"/>
      <c r="R32" s="15"/>
      <c r="S32" s="16"/>
      <c r="T32" s="16"/>
      <c r="U32" s="16"/>
    </row>
    <row r="33" spans="2:21" s="18" customFormat="1" ht="12.75" x14ac:dyDescent="0.2">
      <c r="B33" s="23" t="s">
        <v>36</v>
      </c>
      <c r="C33" s="23"/>
      <c r="D33" s="23"/>
      <c r="E33" s="23"/>
      <c r="F33" s="23"/>
      <c r="G33" s="23"/>
      <c r="H33" s="23"/>
      <c r="I33" s="23"/>
      <c r="J33" s="23"/>
      <c r="K33" s="23"/>
      <c r="L33" s="23"/>
      <c r="M33" s="23"/>
      <c r="N33" s="23"/>
      <c r="O33" s="15"/>
      <c r="P33" s="15"/>
      <c r="Q33" s="15"/>
      <c r="R33" s="15"/>
      <c r="S33" s="16"/>
      <c r="T33" s="16"/>
      <c r="U33" s="16"/>
    </row>
    <row r="34" spans="2:21" s="21" customFormat="1" ht="11.25" x14ac:dyDescent="0.2">
      <c r="B34" s="1" t="s">
        <v>28</v>
      </c>
      <c r="C34" s="2" t="s">
        <v>103</v>
      </c>
      <c r="D34" s="2" t="s">
        <v>101</v>
      </c>
      <c r="E34" s="2" t="s">
        <v>100</v>
      </c>
      <c r="F34" s="2" t="s">
        <v>98</v>
      </c>
      <c r="G34" s="2" t="s">
        <v>65</v>
      </c>
      <c r="H34" s="2" t="s">
        <v>64</v>
      </c>
      <c r="I34" s="2" t="s">
        <v>63</v>
      </c>
      <c r="J34" s="2" t="s">
        <v>62</v>
      </c>
      <c r="K34" s="2" t="s">
        <v>61</v>
      </c>
      <c r="L34" s="2" t="s">
        <v>60</v>
      </c>
      <c r="M34" s="2" t="s">
        <v>58</v>
      </c>
      <c r="N34" s="2" t="s">
        <v>57</v>
      </c>
      <c r="O34" s="2" t="s">
        <v>55</v>
      </c>
      <c r="P34" s="2" t="s">
        <v>52</v>
      </c>
      <c r="Q34" s="2" t="s">
        <v>27</v>
      </c>
      <c r="R34" s="2" t="s">
        <v>26</v>
      </c>
      <c r="S34" s="2" t="s">
        <v>25</v>
      </c>
      <c r="T34" s="2" t="s">
        <v>24</v>
      </c>
      <c r="U34" s="2" t="s">
        <v>23</v>
      </c>
    </row>
    <row r="35" spans="2:21" s="18" customFormat="1" ht="11.25" x14ac:dyDescent="0.2">
      <c r="B35" s="15" t="s">
        <v>16</v>
      </c>
      <c r="C35" s="16">
        <v>445</v>
      </c>
      <c r="D35" s="16">
        <v>792</v>
      </c>
      <c r="E35" s="16">
        <v>1100</v>
      </c>
      <c r="F35" s="15">
        <v>818</v>
      </c>
      <c r="G35" s="15">
        <v>469</v>
      </c>
      <c r="H35" s="15">
        <v>835</v>
      </c>
      <c r="I35" s="15">
        <v>1048</v>
      </c>
      <c r="J35" s="15">
        <v>761</v>
      </c>
      <c r="K35" s="15">
        <v>280</v>
      </c>
      <c r="L35" s="15">
        <v>724</v>
      </c>
      <c r="M35" s="15">
        <v>729</v>
      </c>
      <c r="N35" s="15">
        <v>495</v>
      </c>
      <c r="O35" s="15">
        <v>250</v>
      </c>
      <c r="P35" s="15">
        <v>501</v>
      </c>
      <c r="Q35" s="15">
        <v>646</v>
      </c>
      <c r="R35" s="15">
        <v>473</v>
      </c>
      <c r="S35" s="15">
        <v>255</v>
      </c>
      <c r="T35" s="15">
        <v>441</v>
      </c>
      <c r="U35" s="15">
        <v>536</v>
      </c>
    </row>
    <row r="36" spans="2:21" s="18" customFormat="1" ht="11.25" x14ac:dyDescent="0.2">
      <c r="B36" s="77" t="s">
        <v>33</v>
      </c>
      <c r="C36" s="16">
        <v>60</v>
      </c>
      <c r="D36" s="16">
        <v>37</v>
      </c>
      <c r="E36" s="16" t="s">
        <v>34</v>
      </c>
      <c r="F36" s="17" t="s">
        <v>34</v>
      </c>
      <c r="G36" s="17">
        <v>92</v>
      </c>
      <c r="H36" s="17" t="s">
        <v>34</v>
      </c>
      <c r="I36" s="17" t="s">
        <v>34</v>
      </c>
      <c r="J36" s="17" t="s">
        <v>34</v>
      </c>
      <c r="K36" s="17">
        <v>119</v>
      </c>
      <c r="L36" s="17">
        <v>-166</v>
      </c>
      <c r="M36" s="17" t="s">
        <v>34</v>
      </c>
      <c r="N36" s="17" t="s">
        <v>34</v>
      </c>
      <c r="O36" s="17">
        <v>37</v>
      </c>
      <c r="P36" s="17">
        <v>0</v>
      </c>
      <c r="Q36" s="17">
        <v>11</v>
      </c>
      <c r="R36" s="17" t="s">
        <v>34</v>
      </c>
      <c r="S36" s="16">
        <v>17</v>
      </c>
      <c r="T36" s="16">
        <v>-5</v>
      </c>
      <c r="U36" s="16">
        <v>21</v>
      </c>
    </row>
    <row r="37" spans="2:21" s="18" customFormat="1" ht="11.25" x14ac:dyDescent="0.2">
      <c r="B37" s="19" t="s">
        <v>15</v>
      </c>
      <c r="C37" s="30">
        <v>505</v>
      </c>
      <c r="D37" s="30">
        <v>829</v>
      </c>
      <c r="E37" s="30">
        <v>1100</v>
      </c>
      <c r="F37" s="24">
        <v>818</v>
      </c>
      <c r="G37" s="24">
        <v>561</v>
      </c>
      <c r="H37" s="24">
        <v>835</v>
      </c>
      <c r="I37" s="24">
        <v>1048</v>
      </c>
      <c r="J37" s="24">
        <v>761</v>
      </c>
      <c r="K37" s="24">
        <v>399</v>
      </c>
      <c r="L37" s="24">
        <v>558</v>
      </c>
      <c r="M37" s="24">
        <v>729</v>
      </c>
      <c r="N37" s="24">
        <v>495</v>
      </c>
      <c r="O37" s="24">
        <v>287</v>
      </c>
      <c r="P37" s="24">
        <v>501</v>
      </c>
      <c r="Q37" s="24">
        <v>657</v>
      </c>
      <c r="R37" s="24">
        <v>473</v>
      </c>
      <c r="S37" s="24">
        <v>272</v>
      </c>
      <c r="T37" s="24">
        <v>436</v>
      </c>
      <c r="U37" s="24">
        <v>557</v>
      </c>
    </row>
    <row r="38" spans="2:21" s="18" customFormat="1" ht="11.25" x14ac:dyDescent="0.2">
      <c r="B38" s="15"/>
      <c r="C38" s="15"/>
      <c r="D38" s="15"/>
      <c r="E38" s="15"/>
      <c r="F38" s="15"/>
      <c r="G38" s="15"/>
      <c r="H38" s="15"/>
      <c r="I38" s="15"/>
      <c r="J38" s="15"/>
      <c r="K38" s="15"/>
      <c r="L38" s="15"/>
      <c r="M38" s="15"/>
      <c r="N38" s="15"/>
      <c r="O38" s="17"/>
      <c r="P38" s="17"/>
      <c r="Q38" s="17"/>
      <c r="R38" s="17"/>
      <c r="S38" s="17"/>
      <c r="T38" s="17"/>
      <c r="U38" s="17"/>
    </row>
    <row r="39" spans="2:21" s="18" customFormat="1" ht="11.25" x14ac:dyDescent="0.2">
      <c r="B39" s="15"/>
      <c r="C39" s="15"/>
      <c r="D39" s="15"/>
      <c r="E39" s="15"/>
      <c r="F39" s="15"/>
      <c r="G39" s="15"/>
      <c r="H39" s="15"/>
      <c r="I39" s="15"/>
      <c r="J39" s="15"/>
      <c r="K39" s="15"/>
      <c r="L39" s="15"/>
      <c r="M39" s="15"/>
      <c r="N39" s="15"/>
      <c r="O39" s="17"/>
      <c r="P39" s="17"/>
      <c r="Q39" s="17"/>
      <c r="R39" s="17"/>
      <c r="S39" s="17"/>
      <c r="T39" s="17"/>
      <c r="U39" s="17"/>
    </row>
    <row r="40" spans="2:21" s="18" customFormat="1" ht="12.75" x14ac:dyDescent="0.2">
      <c r="B40" s="25" t="s">
        <v>37</v>
      </c>
      <c r="C40" s="25"/>
      <c r="D40" s="25"/>
      <c r="E40" s="25"/>
      <c r="F40" s="25"/>
      <c r="G40" s="25"/>
      <c r="H40" s="25"/>
      <c r="I40" s="25"/>
      <c r="J40" s="25"/>
      <c r="K40" s="25"/>
      <c r="L40" s="25"/>
      <c r="M40" s="25"/>
      <c r="N40" s="25"/>
      <c r="O40" s="17"/>
      <c r="P40" s="17"/>
      <c r="Q40" s="17"/>
      <c r="R40" s="17"/>
      <c r="S40" s="17"/>
      <c r="T40" s="17"/>
      <c r="U40" s="17"/>
    </row>
    <row r="41" spans="2:21" s="21" customFormat="1" ht="11.25" x14ac:dyDescent="0.2">
      <c r="B41" s="1" t="s">
        <v>28</v>
      </c>
      <c r="C41" s="2" t="s">
        <v>103</v>
      </c>
      <c r="D41" s="2" t="s">
        <v>101</v>
      </c>
      <c r="E41" s="2" t="s">
        <v>100</v>
      </c>
      <c r="F41" s="2" t="s">
        <v>98</v>
      </c>
      <c r="G41" s="2" t="s">
        <v>65</v>
      </c>
      <c r="H41" s="2" t="s">
        <v>64</v>
      </c>
      <c r="I41" s="2" t="s">
        <v>63</v>
      </c>
      <c r="J41" s="2" t="s">
        <v>62</v>
      </c>
      <c r="K41" s="2" t="s">
        <v>61</v>
      </c>
      <c r="L41" s="2" t="s">
        <v>60</v>
      </c>
      <c r="M41" s="2" t="s">
        <v>58</v>
      </c>
      <c r="N41" s="2" t="s">
        <v>57</v>
      </c>
      <c r="O41" s="2" t="s">
        <v>55</v>
      </c>
      <c r="P41" s="2" t="s">
        <v>52</v>
      </c>
      <c r="Q41" s="2" t="s">
        <v>27</v>
      </c>
      <c r="R41" s="2" t="s">
        <v>26</v>
      </c>
      <c r="S41" s="2" t="s">
        <v>25</v>
      </c>
      <c r="T41" s="2" t="s">
        <v>24</v>
      </c>
      <c r="U41" s="2" t="s">
        <v>23</v>
      </c>
    </row>
    <row r="42" spans="2:21" s="28" customFormat="1" ht="11.25" x14ac:dyDescent="0.2">
      <c r="B42" s="26" t="s">
        <v>38</v>
      </c>
      <c r="C42" s="26">
        <v>2957</v>
      </c>
      <c r="D42" s="26">
        <v>3405</v>
      </c>
      <c r="E42" s="26">
        <v>3483</v>
      </c>
      <c r="F42" s="26">
        <v>3873</v>
      </c>
      <c r="G42" s="26">
        <v>3772</v>
      </c>
      <c r="H42" s="26">
        <v>3628</v>
      </c>
      <c r="I42" s="26">
        <v>3707</v>
      </c>
      <c r="J42" s="26">
        <v>3701</v>
      </c>
      <c r="K42" s="26">
        <v>3350</v>
      </c>
      <c r="L42" s="26">
        <v>2704</v>
      </c>
      <c r="M42" s="26">
        <v>2697</v>
      </c>
      <c r="N42" s="26">
        <v>2785</v>
      </c>
      <c r="O42" s="27">
        <v>2637</v>
      </c>
      <c r="P42" s="27">
        <v>2488</v>
      </c>
      <c r="Q42" s="27">
        <v>2452</v>
      </c>
      <c r="R42" s="27">
        <v>2337</v>
      </c>
      <c r="S42" s="27">
        <v>2199</v>
      </c>
      <c r="T42" s="27">
        <v>2197</v>
      </c>
      <c r="U42" s="27">
        <v>2189.5</v>
      </c>
    </row>
    <row r="43" spans="2:21" s="28" customFormat="1" ht="11.25" x14ac:dyDescent="0.2">
      <c r="B43" s="26" t="s">
        <v>39</v>
      </c>
      <c r="C43" s="26">
        <v>1695</v>
      </c>
      <c r="D43" s="26">
        <v>2182</v>
      </c>
      <c r="E43" s="26">
        <v>2576</v>
      </c>
      <c r="F43" s="26">
        <v>2459</v>
      </c>
      <c r="G43" s="26">
        <v>1705</v>
      </c>
      <c r="H43" s="26">
        <v>2045</v>
      </c>
      <c r="I43" s="26">
        <v>2520</v>
      </c>
      <c r="J43" s="26">
        <v>2159</v>
      </c>
      <c r="K43" s="26">
        <v>1485</v>
      </c>
      <c r="L43" s="26">
        <v>1541</v>
      </c>
      <c r="M43" s="26">
        <v>1915</v>
      </c>
      <c r="N43" s="26">
        <v>1699</v>
      </c>
      <c r="O43" s="27">
        <v>1041</v>
      </c>
      <c r="P43" s="27">
        <v>1411</v>
      </c>
      <c r="Q43" s="27">
        <v>1632</v>
      </c>
      <c r="R43" s="27">
        <v>1382</v>
      </c>
      <c r="S43" s="27">
        <v>906</v>
      </c>
      <c r="T43" s="27">
        <v>1246</v>
      </c>
      <c r="U43" s="27">
        <v>1404.5</v>
      </c>
    </row>
    <row r="44" spans="2:21" s="29" customFormat="1" ht="11.25" x14ac:dyDescent="0.2">
      <c r="B44" s="26" t="s">
        <v>40</v>
      </c>
      <c r="C44" s="26">
        <v>-1414</v>
      </c>
      <c r="D44" s="26">
        <v>-1556</v>
      </c>
      <c r="E44" s="26">
        <v>-1652</v>
      </c>
      <c r="F44" s="26">
        <v>-1616</v>
      </c>
      <c r="G44" s="26">
        <v>-1491</v>
      </c>
      <c r="H44" s="26">
        <v>-1356</v>
      </c>
      <c r="I44" s="26">
        <v>-1595</v>
      </c>
      <c r="J44" s="26">
        <v>-1562</v>
      </c>
      <c r="K44" s="26">
        <v>-1459</v>
      </c>
      <c r="L44" s="26">
        <v>-1187</v>
      </c>
      <c r="M44" s="26">
        <v>-1308</v>
      </c>
      <c r="N44" s="26">
        <v>-1244</v>
      </c>
      <c r="O44" s="29">
        <v>-1024</v>
      </c>
      <c r="P44" s="29">
        <v>-1020</v>
      </c>
      <c r="Q44" s="29">
        <v>-1131</v>
      </c>
      <c r="R44" s="29">
        <v>-1044</v>
      </c>
      <c r="S44" s="29">
        <v>-1000</v>
      </c>
      <c r="T44" s="29">
        <v>-835</v>
      </c>
      <c r="U44" s="29">
        <v>-1009.6</v>
      </c>
    </row>
    <row r="45" spans="2:21" s="28" customFormat="1" ht="11.25" x14ac:dyDescent="0.2">
      <c r="B45" s="30" t="s">
        <v>41</v>
      </c>
      <c r="C45" s="30">
        <v>3238</v>
      </c>
      <c r="D45" s="30">
        <v>4031</v>
      </c>
      <c r="E45" s="30">
        <v>4408</v>
      </c>
      <c r="F45" s="30">
        <v>4716</v>
      </c>
      <c r="G45" s="30">
        <v>3986</v>
      </c>
      <c r="H45" s="30">
        <v>4317</v>
      </c>
      <c r="I45" s="30">
        <v>4633</v>
      </c>
      <c r="J45" s="30">
        <v>4298</v>
      </c>
      <c r="K45" s="30">
        <v>3376</v>
      </c>
      <c r="L45" s="30">
        <v>3058</v>
      </c>
      <c r="M45" s="30">
        <v>3304</v>
      </c>
      <c r="N45" s="30">
        <v>3240</v>
      </c>
      <c r="O45" s="30">
        <v>2655</v>
      </c>
      <c r="P45" s="30">
        <v>2879</v>
      </c>
      <c r="Q45" s="30">
        <v>2953</v>
      </c>
      <c r="R45" s="30">
        <v>2675</v>
      </c>
      <c r="S45" s="30">
        <v>2104</v>
      </c>
      <c r="T45" s="30">
        <v>2607</v>
      </c>
      <c r="U45" s="30">
        <v>2584.4</v>
      </c>
    </row>
    <row r="46" spans="2:21" s="21" customFormat="1" ht="11.25" x14ac:dyDescent="0.2"/>
    <row r="47" spans="2:21" s="21" customFormat="1" ht="11.25" x14ac:dyDescent="0.2"/>
    <row r="48" spans="2:21" s="21" customFormat="1" ht="12.75" x14ac:dyDescent="0.2">
      <c r="B48" s="25" t="s">
        <v>80</v>
      </c>
    </row>
    <row r="49" spans="2:21" s="21" customFormat="1" ht="11.25" x14ac:dyDescent="0.2">
      <c r="B49" s="1" t="s">
        <v>28</v>
      </c>
      <c r="C49" s="2" t="s">
        <v>103</v>
      </c>
      <c r="D49" s="2" t="s">
        <v>101</v>
      </c>
      <c r="E49" s="2" t="s">
        <v>100</v>
      </c>
      <c r="F49" s="2" t="s">
        <v>98</v>
      </c>
      <c r="G49" s="2" t="s">
        <v>65</v>
      </c>
      <c r="H49" s="2" t="s">
        <v>64</v>
      </c>
      <c r="I49" s="2" t="s">
        <v>63</v>
      </c>
      <c r="J49" s="2" t="s">
        <v>62</v>
      </c>
      <c r="K49" s="2" t="s">
        <v>61</v>
      </c>
      <c r="L49" s="2" t="s">
        <v>60</v>
      </c>
      <c r="M49" s="2" t="s">
        <v>58</v>
      </c>
      <c r="N49" s="2" t="s">
        <v>57</v>
      </c>
      <c r="O49" s="2" t="s">
        <v>55</v>
      </c>
      <c r="P49" s="2" t="s">
        <v>52</v>
      </c>
      <c r="Q49" s="2" t="s">
        <v>27</v>
      </c>
      <c r="R49" s="2" t="s">
        <v>26</v>
      </c>
      <c r="S49" s="2" t="s">
        <v>25</v>
      </c>
      <c r="T49" s="2" t="s">
        <v>24</v>
      </c>
      <c r="U49" s="2" t="s">
        <v>23</v>
      </c>
    </row>
    <row r="50" spans="2:21" s="21" customFormat="1" ht="11.25" x14ac:dyDescent="0.2">
      <c r="B50" s="21" t="s">
        <v>82</v>
      </c>
      <c r="C50" s="27">
        <v>926</v>
      </c>
      <c r="D50" s="27">
        <v>1277</v>
      </c>
      <c r="E50" s="27">
        <v>1316</v>
      </c>
      <c r="F50" s="27">
        <v>33</v>
      </c>
      <c r="G50" s="27">
        <v>920</v>
      </c>
      <c r="H50" s="27">
        <v>922</v>
      </c>
      <c r="I50" s="27">
        <v>931</v>
      </c>
      <c r="J50" s="21">
        <v>-46</v>
      </c>
      <c r="K50" s="21">
        <v>589</v>
      </c>
      <c r="L50" s="21">
        <v>720</v>
      </c>
      <c r="M50" s="21">
        <v>597</v>
      </c>
      <c r="N50" s="21">
        <v>24</v>
      </c>
      <c r="O50" s="21">
        <v>404</v>
      </c>
      <c r="P50" s="21">
        <v>569</v>
      </c>
      <c r="Q50" s="21">
        <v>515</v>
      </c>
      <c r="R50" s="21">
        <v>-74</v>
      </c>
      <c r="S50" s="21">
        <v>664</v>
      </c>
      <c r="T50" s="21">
        <v>403</v>
      </c>
      <c r="U50" s="21">
        <v>385</v>
      </c>
    </row>
    <row r="51" spans="2:21" s="21" customFormat="1" ht="11.25" x14ac:dyDescent="0.2">
      <c r="B51" s="73" t="s">
        <v>90</v>
      </c>
      <c r="C51" s="27">
        <v>-114</v>
      </c>
      <c r="D51" s="27">
        <v>-71</v>
      </c>
      <c r="E51" s="27">
        <v>-90</v>
      </c>
      <c r="F51" s="27">
        <v>-86</v>
      </c>
      <c r="G51" s="27">
        <v>-117</v>
      </c>
      <c r="H51" s="27">
        <v>-100</v>
      </c>
      <c r="I51" s="27">
        <v>-127</v>
      </c>
      <c r="J51" s="21">
        <v>-78</v>
      </c>
      <c r="K51" s="21">
        <v>-88</v>
      </c>
      <c r="L51" s="21">
        <v>-84</v>
      </c>
      <c r="M51" s="21">
        <v>-71</v>
      </c>
      <c r="N51" s="21">
        <v>-63</v>
      </c>
      <c r="O51" s="21">
        <v>-68</v>
      </c>
      <c r="P51" s="21">
        <v>-60</v>
      </c>
      <c r="Q51" s="21">
        <v>-44</v>
      </c>
      <c r="R51" s="21">
        <v>-53</v>
      </c>
      <c r="S51" s="21">
        <v>-52</v>
      </c>
      <c r="T51" s="21">
        <v>-58</v>
      </c>
      <c r="U51" s="21">
        <v>-74</v>
      </c>
    </row>
    <row r="52" spans="2:21" s="21" customFormat="1" ht="11.25" x14ac:dyDescent="0.2">
      <c r="B52" s="73" t="s">
        <v>91</v>
      </c>
      <c r="C52" s="27">
        <v>106</v>
      </c>
      <c r="D52" s="27">
        <v>95</v>
      </c>
      <c r="E52" s="27">
        <v>191</v>
      </c>
      <c r="F52" s="27">
        <v>137</v>
      </c>
      <c r="G52" s="27">
        <v>56</v>
      </c>
      <c r="H52" s="27">
        <v>21</v>
      </c>
      <c r="I52" s="27">
        <v>139</v>
      </c>
      <c r="J52" s="21">
        <v>97</v>
      </c>
      <c r="K52" s="21">
        <v>35</v>
      </c>
      <c r="L52" s="21">
        <v>31</v>
      </c>
      <c r="M52" s="21">
        <v>44</v>
      </c>
      <c r="N52" s="21">
        <v>-5</v>
      </c>
      <c r="O52" s="21">
        <v>16</v>
      </c>
      <c r="P52" s="21">
        <v>26</v>
      </c>
      <c r="Q52" s="21">
        <v>40</v>
      </c>
      <c r="R52" s="21">
        <v>25</v>
      </c>
      <c r="S52" s="21">
        <v>11</v>
      </c>
      <c r="T52" s="21">
        <v>43</v>
      </c>
      <c r="U52" s="21">
        <v>31</v>
      </c>
    </row>
    <row r="53" spans="2:21" s="21" customFormat="1" ht="11.25" x14ac:dyDescent="0.2">
      <c r="B53" s="74" t="s">
        <v>81</v>
      </c>
      <c r="C53" s="71">
        <v>918</v>
      </c>
      <c r="D53" s="71">
        <v>1301</v>
      </c>
      <c r="E53" s="71">
        <v>1417</v>
      </c>
      <c r="F53" s="71">
        <v>84</v>
      </c>
      <c r="G53" s="71">
        <v>859</v>
      </c>
      <c r="H53" s="71">
        <v>843</v>
      </c>
      <c r="I53" s="71">
        <v>943</v>
      </c>
      <c r="J53" s="71">
        <v>-27</v>
      </c>
      <c r="K53" s="71">
        <v>536</v>
      </c>
      <c r="L53" s="71">
        <v>667</v>
      </c>
      <c r="M53" s="71">
        <v>570</v>
      </c>
      <c r="N53" s="71">
        <v>-44</v>
      </c>
      <c r="O53" s="71">
        <v>352</v>
      </c>
      <c r="P53" s="71">
        <v>535</v>
      </c>
      <c r="Q53" s="71">
        <v>511</v>
      </c>
      <c r="R53" s="71">
        <v>-102</v>
      </c>
      <c r="S53" s="71">
        <v>623</v>
      </c>
      <c r="T53" s="71">
        <v>388</v>
      </c>
      <c r="U53" s="71">
        <v>342</v>
      </c>
    </row>
    <row r="54" spans="2:21" s="21" customFormat="1" ht="11.25" x14ac:dyDescent="0.2"/>
    <row r="55" spans="2:21" s="21" customFormat="1" ht="11.25" x14ac:dyDescent="0.2"/>
    <row r="56" spans="2:21" s="21" customFormat="1" ht="12.75" x14ac:dyDescent="0.2">
      <c r="B56" s="23" t="s">
        <v>48</v>
      </c>
      <c r="C56" s="25"/>
      <c r="D56" s="25"/>
      <c r="E56" s="25"/>
      <c r="F56" s="25"/>
      <c r="G56" s="25"/>
      <c r="H56" s="25"/>
      <c r="I56" s="25"/>
      <c r="J56" s="25"/>
      <c r="K56" s="25"/>
      <c r="L56" s="25"/>
      <c r="M56" s="25"/>
      <c r="N56" s="25"/>
    </row>
    <row r="57" spans="2:21" s="21" customFormat="1" ht="11.25" x14ac:dyDescent="0.2">
      <c r="B57" s="1" t="s">
        <v>28</v>
      </c>
      <c r="C57" s="2" t="s">
        <v>103</v>
      </c>
      <c r="D57" s="2" t="s">
        <v>101</v>
      </c>
      <c r="E57" s="2" t="s">
        <v>100</v>
      </c>
      <c r="F57" s="2" t="s">
        <v>98</v>
      </c>
      <c r="G57" s="2" t="s">
        <v>65</v>
      </c>
      <c r="H57" s="2" t="s">
        <v>64</v>
      </c>
      <c r="I57" s="2" t="s">
        <v>63</v>
      </c>
      <c r="J57" s="2" t="s">
        <v>62</v>
      </c>
      <c r="K57" s="2" t="s">
        <v>61</v>
      </c>
      <c r="L57" s="2" t="s">
        <v>60</v>
      </c>
      <c r="M57" s="2" t="s">
        <v>58</v>
      </c>
      <c r="N57" s="2" t="s">
        <v>57</v>
      </c>
      <c r="O57" s="2" t="s">
        <v>55</v>
      </c>
      <c r="P57" s="2" t="s">
        <v>52</v>
      </c>
      <c r="Q57" s="2" t="s">
        <v>27</v>
      </c>
      <c r="R57" s="2" t="s">
        <v>26</v>
      </c>
      <c r="S57" s="2" t="s">
        <v>25</v>
      </c>
      <c r="T57" s="2" t="s">
        <v>24</v>
      </c>
      <c r="U57" s="2" t="s">
        <v>23</v>
      </c>
    </row>
    <row r="58" spans="2:21" s="29" customFormat="1" ht="11.25" x14ac:dyDescent="0.2">
      <c r="B58" s="29" t="s">
        <v>42</v>
      </c>
      <c r="C58" s="29">
        <v>12288</v>
      </c>
      <c r="D58" s="29">
        <v>12703</v>
      </c>
      <c r="E58" s="29">
        <v>12301</v>
      </c>
      <c r="F58" s="29">
        <v>13357</v>
      </c>
      <c r="G58" s="29">
        <v>11610</v>
      </c>
      <c r="H58" s="29">
        <v>12704</v>
      </c>
      <c r="I58" s="29">
        <v>11598</v>
      </c>
      <c r="J58" s="29">
        <v>11144</v>
      </c>
      <c r="K58" s="29">
        <v>10543</v>
      </c>
      <c r="L58" s="29">
        <v>4337</v>
      </c>
      <c r="M58" s="29">
        <v>4544</v>
      </c>
      <c r="N58" s="29">
        <v>4653</v>
      </c>
      <c r="O58" s="29">
        <v>4782</v>
      </c>
      <c r="P58" s="29">
        <v>4624</v>
      </c>
      <c r="Q58" s="29">
        <v>4620</v>
      </c>
      <c r="R58" s="29">
        <v>4592</v>
      </c>
      <c r="S58" s="29">
        <v>4815</v>
      </c>
      <c r="T58" s="29">
        <v>8863</v>
      </c>
      <c r="U58" s="29">
        <v>8847</v>
      </c>
    </row>
    <row r="59" spans="2:21" s="29" customFormat="1" ht="11.25" x14ac:dyDescent="0.2">
      <c r="B59" s="29" t="s">
        <v>43</v>
      </c>
      <c r="C59" s="31" t="s">
        <v>34</v>
      </c>
      <c r="D59" s="31" t="s">
        <v>34</v>
      </c>
      <c r="E59" s="31" t="s">
        <v>34</v>
      </c>
      <c r="F59" s="31" t="s">
        <v>34</v>
      </c>
      <c r="G59" s="31" t="s">
        <v>34</v>
      </c>
      <c r="H59" s="31" t="s">
        <v>34</v>
      </c>
      <c r="I59" s="31" t="s">
        <v>34</v>
      </c>
      <c r="J59" s="31" t="s">
        <v>34</v>
      </c>
      <c r="K59" s="31" t="s">
        <v>34</v>
      </c>
      <c r="L59" s="31" t="s">
        <v>34</v>
      </c>
      <c r="M59" s="31" t="s">
        <v>34</v>
      </c>
      <c r="N59" s="31" t="s">
        <v>34</v>
      </c>
      <c r="O59" s="31" t="s">
        <v>34</v>
      </c>
      <c r="P59" s="31" t="s">
        <v>34</v>
      </c>
      <c r="Q59" s="31" t="s">
        <v>34</v>
      </c>
      <c r="R59" s="31" t="s">
        <v>34</v>
      </c>
      <c r="S59" s="31" t="s">
        <v>34</v>
      </c>
      <c r="T59" s="31" t="s">
        <v>34</v>
      </c>
      <c r="U59" s="31" t="s">
        <v>34</v>
      </c>
    </row>
    <row r="60" spans="2:21" s="29" customFormat="1" ht="11.25" x14ac:dyDescent="0.2">
      <c r="B60" s="29" t="s">
        <v>44</v>
      </c>
      <c r="C60" s="29">
        <v>821</v>
      </c>
      <c r="D60" s="29">
        <v>910</v>
      </c>
      <c r="E60" s="29">
        <v>841</v>
      </c>
      <c r="F60" s="29">
        <v>798</v>
      </c>
      <c r="G60" s="29">
        <v>739</v>
      </c>
      <c r="H60" s="29">
        <v>670</v>
      </c>
      <c r="I60" s="29">
        <v>697</v>
      </c>
      <c r="J60" s="29">
        <v>681</v>
      </c>
      <c r="K60" s="29">
        <v>687</v>
      </c>
      <c r="L60" s="29">
        <v>527</v>
      </c>
      <c r="M60" s="29">
        <v>534</v>
      </c>
      <c r="N60" s="29">
        <v>534</v>
      </c>
      <c r="O60" s="29">
        <v>536</v>
      </c>
      <c r="P60" s="29">
        <v>508</v>
      </c>
      <c r="Q60" s="29">
        <v>495</v>
      </c>
      <c r="R60" s="29">
        <v>480</v>
      </c>
      <c r="S60" s="29">
        <v>476</v>
      </c>
      <c r="T60" s="29">
        <v>508</v>
      </c>
      <c r="U60" s="29">
        <v>501</v>
      </c>
    </row>
    <row r="61" spans="2:21" s="76" customFormat="1" ht="10.5" x14ac:dyDescent="0.15">
      <c r="B61" s="76" t="s">
        <v>99</v>
      </c>
      <c r="C61" s="76">
        <v>13109</v>
      </c>
      <c r="D61" s="76">
        <v>13613</v>
      </c>
      <c r="E61" s="76">
        <v>13142</v>
      </c>
      <c r="F61" s="76">
        <v>14155</v>
      </c>
      <c r="G61" s="76">
        <v>12349</v>
      </c>
      <c r="H61" s="76">
        <v>13374</v>
      </c>
      <c r="I61" s="76">
        <v>12295</v>
      </c>
      <c r="J61" s="76">
        <v>11825</v>
      </c>
      <c r="K61" s="76">
        <v>11230</v>
      </c>
      <c r="L61" s="76">
        <v>4864</v>
      </c>
      <c r="M61" s="76">
        <v>5078</v>
      </c>
      <c r="N61" s="76">
        <v>5187</v>
      </c>
      <c r="O61" s="76">
        <v>5318</v>
      </c>
      <c r="P61" s="76">
        <v>5132</v>
      </c>
      <c r="Q61" s="76">
        <v>5115</v>
      </c>
      <c r="R61" s="76">
        <v>5072</v>
      </c>
      <c r="S61" s="76">
        <v>5291</v>
      </c>
      <c r="T61" s="76">
        <v>9371</v>
      </c>
      <c r="U61" s="76">
        <v>9348</v>
      </c>
    </row>
    <row r="62" spans="2:21" s="28" customFormat="1" ht="21.75" customHeight="1" x14ac:dyDescent="0.2">
      <c r="B62" s="33" t="s">
        <v>45</v>
      </c>
      <c r="C62" s="33">
        <v>17363</v>
      </c>
      <c r="D62" s="33">
        <v>17793</v>
      </c>
      <c r="E62" s="33">
        <v>16782</v>
      </c>
      <c r="F62" s="33">
        <v>16970</v>
      </c>
      <c r="G62" s="33">
        <v>16029</v>
      </c>
      <c r="H62" s="33">
        <v>16064</v>
      </c>
      <c r="I62" s="33">
        <v>15824</v>
      </c>
      <c r="J62" s="33">
        <v>15182</v>
      </c>
      <c r="K62" s="33">
        <v>14514</v>
      </c>
      <c r="L62" s="33">
        <v>14028</v>
      </c>
      <c r="M62" s="33">
        <v>13826</v>
      </c>
      <c r="N62" s="33">
        <v>14294</v>
      </c>
      <c r="O62" s="34">
        <v>13977</v>
      </c>
      <c r="P62" s="34">
        <v>13422</v>
      </c>
      <c r="Q62" s="34">
        <v>12840</v>
      </c>
      <c r="R62" s="34">
        <v>12081</v>
      </c>
      <c r="S62" s="34">
        <v>11883</v>
      </c>
      <c r="T62" s="34">
        <v>6901</v>
      </c>
      <c r="U62" s="34">
        <v>6871</v>
      </c>
    </row>
    <row r="63" spans="2:21" s="29" customFormat="1" ht="19.5" customHeight="1" x14ac:dyDescent="0.2">
      <c r="B63" s="33" t="s">
        <v>46</v>
      </c>
      <c r="C63" s="33">
        <v>-4289</v>
      </c>
      <c r="D63" s="33">
        <v>-3623</v>
      </c>
      <c r="E63" s="33">
        <v>-2618.3000000000002</v>
      </c>
      <c r="F63" s="33">
        <v>-3363</v>
      </c>
      <c r="G63" s="33">
        <v>-2113</v>
      </c>
      <c r="H63" s="33">
        <v>-3020</v>
      </c>
      <c r="I63" s="33">
        <v>-1089</v>
      </c>
      <c r="J63" s="33">
        <v>-1066</v>
      </c>
      <c r="K63" s="33">
        <v>-1159</v>
      </c>
      <c r="L63" s="33">
        <v>-1763</v>
      </c>
      <c r="M63" s="33">
        <v>-1169</v>
      </c>
      <c r="N63" s="33">
        <v>-1213</v>
      </c>
      <c r="O63" s="29">
        <v>-1599</v>
      </c>
      <c r="P63" s="29">
        <v>-1160</v>
      </c>
      <c r="Q63" s="29">
        <v>-730</v>
      </c>
      <c r="R63" s="29">
        <v>-413</v>
      </c>
      <c r="S63" s="29">
        <v>-833</v>
      </c>
      <c r="T63" s="29">
        <v>-522</v>
      </c>
      <c r="U63" s="29">
        <v>-462</v>
      </c>
    </row>
    <row r="64" spans="2:21" s="29" customFormat="1" ht="11.25" x14ac:dyDescent="0.2">
      <c r="B64" s="33" t="s">
        <v>47</v>
      </c>
      <c r="C64" s="33">
        <v>-18875</v>
      </c>
      <c r="D64" s="33">
        <v>-19578</v>
      </c>
      <c r="E64" s="33">
        <v>-18801</v>
      </c>
      <c r="F64" s="33">
        <v>-18786</v>
      </c>
      <c r="G64" s="33">
        <v>-18203</v>
      </c>
      <c r="H64" s="33">
        <v>-17959</v>
      </c>
      <c r="I64" s="33">
        <v>-18193</v>
      </c>
      <c r="J64" s="33">
        <v>-17363</v>
      </c>
      <c r="K64" s="33">
        <v>-17016</v>
      </c>
      <c r="L64" s="33">
        <v>-12222</v>
      </c>
      <c r="M64" s="33">
        <v>-12486</v>
      </c>
      <c r="N64" s="33">
        <v>-12872</v>
      </c>
      <c r="O64" s="29">
        <v>-12725</v>
      </c>
      <c r="P64" s="29">
        <v>-12447</v>
      </c>
      <c r="Q64" s="29">
        <v>-12170</v>
      </c>
      <c r="R64" s="29">
        <v>-11855</v>
      </c>
      <c r="S64" s="29">
        <v>-11907</v>
      </c>
      <c r="T64" s="29">
        <v>-11894.798000000001</v>
      </c>
      <c r="U64" s="29">
        <v>-11962.152</v>
      </c>
    </row>
    <row r="65" spans="2:21" s="29" customFormat="1" ht="11.25" x14ac:dyDescent="0.2">
      <c r="B65" s="35" t="s">
        <v>48</v>
      </c>
      <c r="C65" s="35">
        <v>7308</v>
      </c>
      <c r="D65" s="35">
        <v>8205</v>
      </c>
      <c r="E65" s="35">
        <v>8504.7000000000007</v>
      </c>
      <c r="F65" s="35">
        <v>8976</v>
      </c>
      <c r="G65" s="35">
        <v>8062</v>
      </c>
      <c r="H65" s="35">
        <v>8459</v>
      </c>
      <c r="I65" s="35">
        <v>8837</v>
      </c>
      <c r="J65" s="35">
        <v>8578</v>
      </c>
      <c r="K65" s="35">
        <v>7569</v>
      </c>
      <c r="L65" s="35">
        <v>4907</v>
      </c>
      <c r="M65" s="35">
        <v>5249</v>
      </c>
      <c r="N65" s="35">
        <v>5396</v>
      </c>
      <c r="O65" s="35">
        <v>4971</v>
      </c>
      <c r="P65" s="35">
        <v>4947</v>
      </c>
      <c r="Q65" s="35">
        <v>5055</v>
      </c>
      <c r="R65" s="35">
        <v>4885</v>
      </c>
      <c r="S65" s="35">
        <v>4433.5569999999998</v>
      </c>
      <c r="T65" s="35">
        <v>3855.0489999999995</v>
      </c>
      <c r="U65" s="35">
        <v>3794.9490000000001</v>
      </c>
    </row>
    <row r="66" spans="2:21" s="29" customFormat="1" ht="36" customHeight="1" x14ac:dyDescent="0.2">
      <c r="B66" s="47" t="s">
        <v>56</v>
      </c>
      <c r="C66" s="29">
        <v>8248.4249999999993</v>
      </c>
      <c r="D66" s="29">
        <v>8436.9249999999993</v>
      </c>
      <c r="E66" s="29">
        <v>8500.4249999999993</v>
      </c>
      <c r="F66" s="29">
        <v>8583.5</v>
      </c>
      <c r="G66" s="29">
        <v>8484</v>
      </c>
      <c r="H66" s="29">
        <v>8360.75</v>
      </c>
      <c r="I66" s="29">
        <v>7472.75</v>
      </c>
      <c r="J66" s="29">
        <v>6575.75</v>
      </c>
      <c r="K66" s="29">
        <v>5780.25</v>
      </c>
      <c r="L66" s="29">
        <v>5130.75</v>
      </c>
      <c r="M66" s="29">
        <v>5140.75</v>
      </c>
      <c r="N66" s="29">
        <v>5092.25</v>
      </c>
      <c r="O66" s="29">
        <v>4964.5</v>
      </c>
      <c r="P66" s="29">
        <v>4830.1392500000002</v>
      </c>
      <c r="Q66" s="29">
        <v>4557.1514999999999</v>
      </c>
      <c r="R66" s="29">
        <v>4241.8887500000001</v>
      </c>
      <c r="S66" s="29">
        <v>4002.45075</v>
      </c>
      <c r="T66" s="29">
        <v>3757.7462499999997</v>
      </c>
      <c r="U66" s="29">
        <v>3351.09</v>
      </c>
    </row>
    <row r="67" spans="2:21" s="29" customFormat="1" ht="11.25" x14ac:dyDescent="0.2"/>
    <row r="68" spans="2:21" s="29" customFormat="1" ht="11.25" x14ac:dyDescent="0.2"/>
    <row r="69" spans="2:21" s="29" customFormat="1" ht="12.75" x14ac:dyDescent="0.2">
      <c r="B69" s="25" t="s">
        <v>49</v>
      </c>
      <c r="C69" s="25"/>
      <c r="D69" s="25"/>
      <c r="E69" s="25"/>
      <c r="F69" s="25"/>
      <c r="G69" s="25"/>
      <c r="H69" s="25"/>
      <c r="I69" s="25"/>
      <c r="J69" s="25"/>
      <c r="K69" s="25"/>
      <c r="L69" s="25"/>
      <c r="M69" s="25"/>
      <c r="N69" s="25"/>
    </row>
    <row r="70" spans="2:21" s="21" customFormat="1" ht="11.25" x14ac:dyDescent="0.2">
      <c r="B70" s="1" t="s">
        <v>28</v>
      </c>
      <c r="C70" s="2" t="s">
        <v>103</v>
      </c>
      <c r="D70" s="2" t="s">
        <v>101</v>
      </c>
      <c r="E70" s="2" t="s">
        <v>100</v>
      </c>
      <c r="F70" s="2" t="s">
        <v>98</v>
      </c>
      <c r="G70" s="2" t="s">
        <v>65</v>
      </c>
      <c r="H70" s="2" t="s">
        <v>64</v>
      </c>
      <c r="I70" s="2" t="s">
        <v>63</v>
      </c>
      <c r="J70" s="2" t="s">
        <v>62</v>
      </c>
      <c r="K70" s="2" t="s">
        <v>61</v>
      </c>
      <c r="L70" s="2" t="s">
        <v>60</v>
      </c>
      <c r="M70" s="2" t="s">
        <v>58</v>
      </c>
      <c r="N70" s="2" t="s">
        <v>57</v>
      </c>
      <c r="O70" s="2" t="s">
        <v>55</v>
      </c>
      <c r="P70" s="2" t="s">
        <v>52</v>
      </c>
      <c r="Q70" s="2" t="s">
        <v>27</v>
      </c>
      <c r="R70" s="2" t="s">
        <v>26</v>
      </c>
      <c r="S70" s="2" t="s">
        <v>25</v>
      </c>
      <c r="T70" s="2" t="s">
        <v>24</v>
      </c>
      <c r="U70" s="2" t="s">
        <v>23</v>
      </c>
    </row>
    <row r="71" spans="2:21" s="36" customFormat="1" ht="11.25" x14ac:dyDescent="0.2">
      <c r="B71" s="26" t="s">
        <v>50</v>
      </c>
      <c r="C71" s="29">
        <v>2338</v>
      </c>
      <c r="D71" s="29">
        <v>2231</v>
      </c>
      <c r="E71" s="29">
        <v>2548</v>
      </c>
      <c r="F71" s="29">
        <v>2567</v>
      </c>
      <c r="G71" s="29">
        <v>2587</v>
      </c>
      <c r="H71" s="53">
        <v>2451</v>
      </c>
      <c r="I71" s="29">
        <v>2396</v>
      </c>
      <c r="J71" s="29">
        <v>2127</v>
      </c>
      <c r="K71" s="29">
        <v>1907</v>
      </c>
      <c r="L71" s="29">
        <v>1889</v>
      </c>
      <c r="M71" s="29">
        <v>1667</v>
      </c>
      <c r="N71" s="29">
        <v>1590</v>
      </c>
      <c r="O71" s="29">
        <v>1572</v>
      </c>
      <c r="P71" s="29">
        <v>1582</v>
      </c>
      <c r="Q71" s="29">
        <v>1523</v>
      </c>
      <c r="R71" s="29">
        <v>1413</v>
      </c>
      <c r="S71" s="29">
        <v>1436</v>
      </c>
      <c r="T71" s="29">
        <v>1353</v>
      </c>
      <c r="U71" s="29">
        <v>1243</v>
      </c>
    </row>
    <row r="72" spans="2:21" s="36" customFormat="1" ht="11.25" x14ac:dyDescent="0.2">
      <c r="B72" s="29" t="s">
        <v>53</v>
      </c>
      <c r="C72" s="26">
        <v>8248.4249999999993</v>
      </c>
      <c r="D72" s="26">
        <v>8436.9249999999993</v>
      </c>
      <c r="E72" s="26">
        <v>8500.4249999999993</v>
      </c>
      <c r="F72" s="26">
        <v>8583.5</v>
      </c>
      <c r="G72" s="26">
        <v>8484</v>
      </c>
      <c r="H72" s="26">
        <v>8360.75</v>
      </c>
      <c r="I72" s="26">
        <v>7472.75</v>
      </c>
      <c r="J72" s="26">
        <v>6575.75</v>
      </c>
      <c r="K72" s="26">
        <v>5780.25</v>
      </c>
      <c r="L72" s="26">
        <v>5130.75</v>
      </c>
      <c r="M72" s="26">
        <v>5140.75</v>
      </c>
      <c r="N72" s="26">
        <v>5092.25</v>
      </c>
      <c r="O72" s="26">
        <v>4964.5</v>
      </c>
      <c r="P72" s="26">
        <v>4830.1392500000002</v>
      </c>
      <c r="Q72" s="26">
        <v>4557.1514999999999</v>
      </c>
      <c r="R72" s="26">
        <v>4241.8887500000001</v>
      </c>
      <c r="S72" s="26">
        <v>4002.45075</v>
      </c>
      <c r="T72" s="26">
        <v>3757.7462499999997</v>
      </c>
      <c r="U72" s="26">
        <v>3351.09</v>
      </c>
    </row>
    <row r="73" spans="2:21" s="21" customFormat="1" ht="11.25" x14ac:dyDescent="0.2">
      <c r="B73" s="37" t="s">
        <v>49</v>
      </c>
      <c r="C73" s="85">
        <v>0.28344805220390562</v>
      </c>
      <c r="D73" s="85">
        <v>0.26443283542285845</v>
      </c>
      <c r="E73" s="85">
        <v>0.29974971839643316</v>
      </c>
      <c r="F73" s="85">
        <v>0.29906215413292947</v>
      </c>
      <c r="G73" s="85">
        <v>0.30492692126355492</v>
      </c>
      <c r="H73" s="85">
        <v>0.29315551834464609</v>
      </c>
      <c r="I73" s="85">
        <v>0.3206316282493058</v>
      </c>
      <c r="J73" s="85">
        <v>0.32346120214424212</v>
      </c>
      <c r="K73" s="49">
        <v>0.32991652610181221</v>
      </c>
      <c r="L73" s="49">
        <v>0.36817229449885497</v>
      </c>
      <c r="M73" s="49">
        <v>0.32427175023099741</v>
      </c>
      <c r="N73" s="49">
        <v>0.3122391869998527</v>
      </c>
      <c r="O73" s="49">
        <v>0.3166482022358747</v>
      </c>
      <c r="P73" s="49">
        <v>0.32752678921213296</v>
      </c>
      <c r="Q73" s="49">
        <v>0.33419999313167448</v>
      </c>
      <c r="R73" s="49">
        <v>0.33310633146614227</v>
      </c>
      <c r="S73" s="49">
        <v>0.35878017986854677</v>
      </c>
      <c r="T73" s="49">
        <v>0.36005624381901785</v>
      </c>
      <c r="U73" s="49">
        <v>0.37092408738649213</v>
      </c>
    </row>
    <row r="74" spans="2:21" s="21" customFormat="1" ht="11.25" x14ac:dyDescent="0.2"/>
    <row r="75" spans="2:21" s="21" customFormat="1" ht="11.25" x14ac:dyDescent="0.2">
      <c r="B75" s="21" t="s">
        <v>94</v>
      </c>
    </row>
    <row r="76" spans="2:21" s="21" customFormat="1" ht="12.75" x14ac:dyDescent="0.2">
      <c r="B76" s="25" t="s">
        <v>96</v>
      </c>
      <c r="C76" s="54"/>
      <c r="D76" s="54"/>
      <c r="E76" s="54"/>
      <c r="F76" s="54"/>
      <c r="G76" s="54"/>
      <c r="H76" s="54"/>
      <c r="I76" s="54"/>
      <c r="J76" s="54"/>
      <c r="K76" s="54"/>
      <c r="L76" s="54"/>
      <c r="M76" s="54"/>
      <c r="N76" s="54"/>
      <c r="O76" s="54"/>
      <c r="P76" s="54"/>
      <c r="Q76" s="54"/>
      <c r="R76" s="54"/>
      <c r="S76" s="54"/>
      <c r="T76" s="54"/>
      <c r="U76" s="54"/>
    </row>
    <row r="77" spans="2:21" s="21" customFormat="1" ht="11.25" x14ac:dyDescent="0.2">
      <c r="B77" s="1" t="s">
        <v>28</v>
      </c>
      <c r="C77" s="2" t="s">
        <v>103</v>
      </c>
      <c r="D77" s="2" t="s">
        <v>101</v>
      </c>
      <c r="E77" s="2" t="s">
        <v>100</v>
      </c>
      <c r="F77" s="2" t="s">
        <v>98</v>
      </c>
      <c r="G77" s="2" t="s">
        <v>65</v>
      </c>
      <c r="H77" s="2" t="s">
        <v>64</v>
      </c>
      <c r="I77" s="2" t="s">
        <v>63</v>
      </c>
      <c r="J77" s="2" t="s">
        <v>62</v>
      </c>
      <c r="K77" s="2" t="s">
        <v>61</v>
      </c>
      <c r="L77" s="2" t="s">
        <v>60</v>
      </c>
      <c r="M77" s="2" t="s">
        <v>58</v>
      </c>
      <c r="N77" s="2" t="s">
        <v>57</v>
      </c>
      <c r="O77" s="2" t="s">
        <v>55</v>
      </c>
      <c r="P77" s="2" t="s">
        <v>52</v>
      </c>
      <c r="Q77" s="2" t="s">
        <v>27</v>
      </c>
      <c r="R77" s="2" t="s">
        <v>26</v>
      </c>
      <c r="S77" s="2" t="s">
        <v>25</v>
      </c>
      <c r="T77" s="2" t="s">
        <v>24</v>
      </c>
      <c r="U77" s="2" t="s">
        <v>23</v>
      </c>
    </row>
    <row r="78" spans="2:21" s="21" customFormat="1" ht="11.25" x14ac:dyDescent="0.2">
      <c r="B78" s="29" t="s">
        <v>93</v>
      </c>
      <c r="C78" s="29">
        <v>12349.4</v>
      </c>
      <c r="D78" s="53">
        <v>12769</v>
      </c>
      <c r="E78" s="29">
        <v>12360</v>
      </c>
      <c r="F78" s="29">
        <v>13416</v>
      </c>
      <c r="G78" s="29">
        <v>11670</v>
      </c>
      <c r="H78" s="29">
        <v>12768</v>
      </c>
      <c r="I78" s="29">
        <v>11648</v>
      </c>
      <c r="J78" s="29">
        <v>11197</v>
      </c>
      <c r="K78" s="29">
        <v>10601</v>
      </c>
      <c r="L78" s="29">
        <v>4358</v>
      </c>
      <c r="M78" s="29">
        <v>4568</v>
      </c>
      <c r="N78" s="29">
        <v>4678</v>
      </c>
      <c r="O78" s="29">
        <v>4809</v>
      </c>
      <c r="P78" s="29">
        <v>4652</v>
      </c>
      <c r="Q78" s="29">
        <v>4650</v>
      </c>
      <c r="R78" s="29">
        <v>4625</v>
      </c>
      <c r="S78" s="29">
        <v>4849</v>
      </c>
      <c r="T78" s="29">
        <v>9030</v>
      </c>
      <c r="U78" s="29">
        <v>9050</v>
      </c>
    </row>
    <row r="79" spans="2:21" s="21" customFormat="1" ht="11.25" x14ac:dyDescent="0.2">
      <c r="B79" s="29"/>
      <c r="C79" s="29"/>
      <c r="D79" s="29"/>
      <c r="E79" s="29"/>
      <c r="F79" s="29"/>
      <c r="G79" s="29"/>
      <c r="H79" s="29"/>
      <c r="I79" s="29"/>
      <c r="J79" s="29"/>
      <c r="K79" s="29"/>
      <c r="L79" s="29"/>
      <c r="M79" s="29"/>
      <c r="N79" s="29"/>
      <c r="O79" s="29"/>
      <c r="P79" s="29"/>
      <c r="Q79" s="29"/>
      <c r="R79" s="29"/>
      <c r="S79" s="29"/>
      <c r="T79" s="29"/>
      <c r="U79" s="29"/>
    </row>
    <row r="80" spans="2:21" s="21" customFormat="1" ht="11.25" x14ac:dyDescent="0.2">
      <c r="B80" s="33" t="s">
        <v>46</v>
      </c>
      <c r="C80" s="29">
        <v>-4289</v>
      </c>
      <c r="D80" s="29">
        <v>-3623</v>
      </c>
      <c r="E80" s="29">
        <v>-2618.3000000000002</v>
      </c>
      <c r="F80" s="29">
        <v>-3363</v>
      </c>
      <c r="G80" s="29">
        <v>-2113</v>
      </c>
      <c r="H80" s="29">
        <v>-3020</v>
      </c>
      <c r="I80" s="29">
        <v>-1089</v>
      </c>
      <c r="J80" s="29">
        <v>-1066</v>
      </c>
      <c r="K80" s="29">
        <v>-1159</v>
      </c>
      <c r="L80" s="29">
        <v>-1763</v>
      </c>
      <c r="M80" s="29">
        <v>-1169</v>
      </c>
      <c r="N80" s="29">
        <v>-1213</v>
      </c>
      <c r="O80" s="29">
        <v>-1599</v>
      </c>
      <c r="P80" s="29">
        <v>-1160</v>
      </c>
      <c r="Q80" s="29">
        <v>-730</v>
      </c>
      <c r="R80" s="29">
        <v>-413</v>
      </c>
      <c r="S80" s="29">
        <v>-833</v>
      </c>
      <c r="T80" s="29">
        <v>-522</v>
      </c>
      <c r="U80" s="29">
        <v>-462</v>
      </c>
    </row>
    <row r="81" spans="2:21" s="21" customFormat="1" ht="11.25" x14ac:dyDescent="0.2">
      <c r="B81" s="54" t="s">
        <v>71</v>
      </c>
      <c r="C81" s="29">
        <v>-265.62</v>
      </c>
      <c r="D81" s="53">
        <v>-277</v>
      </c>
      <c r="E81" s="29">
        <v>-262.63</v>
      </c>
      <c r="F81" s="29">
        <v>-261</v>
      </c>
      <c r="G81" s="29">
        <v>-246</v>
      </c>
      <c r="H81" s="29">
        <v>-243</v>
      </c>
      <c r="I81" s="29">
        <v>-240</v>
      </c>
      <c r="J81" s="29">
        <v>-232</v>
      </c>
      <c r="K81" s="29"/>
      <c r="L81" s="29"/>
      <c r="M81" s="29"/>
      <c r="N81" s="29"/>
      <c r="O81" s="29"/>
      <c r="P81" s="29"/>
      <c r="Q81" s="29"/>
      <c r="R81" s="29"/>
      <c r="S81" s="29"/>
      <c r="T81" s="29"/>
      <c r="U81" s="29"/>
    </row>
    <row r="82" spans="2:21" s="80" customFormat="1" ht="11.25" x14ac:dyDescent="0.2">
      <c r="B82" s="79" t="s">
        <v>69</v>
      </c>
      <c r="C82" s="32">
        <v>-4554.62</v>
      </c>
      <c r="D82" s="32">
        <v>-3900</v>
      </c>
      <c r="E82" s="32">
        <v>-2880.9300000000003</v>
      </c>
      <c r="F82" s="32">
        <v>-3624</v>
      </c>
      <c r="G82" s="32">
        <v>-2359</v>
      </c>
      <c r="H82" s="32">
        <v>-3263</v>
      </c>
      <c r="I82" s="32">
        <v>-1329</v>
      </c>
      <c r="J82" s="32">
        <v>-1298</v>
      </c>
      <c r="K82" s="32">
        <v>-1159</v>
      </c>
      <c r="L82" s="32">
        <v>-1763</v>
      </c>
      <c r="M82" s="32">
        <v>-1169</v>
      </c>
      <c r="N82" s="32">
        <v>-1213</v>
      </c>
      <c r="O82" s="32">
        <v>-1599</v>
      </c>
      <c r="P82" s="32">
        <v>-1160</v>
      </c>
      <c r="Q82" s="32">
        <v>-730</v>
      </c>
      <c r="R82" s="32">
        <v>-413</v>
      </c>
      <c r="S82" s="32">
        <v>-833</v>
      </c>
      <c r="T82" s="32">
        <v>-522</v>
      </c>
      <c r="U82" s="32">
        <v>-462</v>
      </c>
    </row>
    <row r="83" spans="2:21" s="21" customFormat="1" ht="11.25" x14ac:dyDescent="0.2">
      <c r="B83" s="55" t="s">
        <v>68</v>
      </c>
      <c r="C83" s="35">
        <v>7794.78</v>
      </c>
      <c r="D83" s="35">
        <v>8869</v>
      </c>
      <c r="E83" s="35">
        <v>9479.0700000000015</v>
      </c>
      <c r="F83" s="35">
        <v>9792</v>
      </c>
      <c r="G83" s="35">
        <v>9311</v>
      </c>
      <c r="H83" s="35">
        <v>9505</v>
      </c>
      <c r="I83" s="35">
        <v>10319</v>
      </c>
      <c r="J83" s="35">
        <v>9899</v>
      </c>
      <c r="K83" s="35">
        <v>9442</v>
      </c>
      <c r="L83" s="35">
        <v>2595</v>
      </c>
      <c r="M83" s="35">
        <v>3399</v>
      </c>
      <c r="N83" s="35">
        <v>3465</v>
      </c>
      <c r="O83" s="35">
        <v>3210</v>
      </c>
      <c r="P83" s="35">
        <v>3492</v>
      </c>
      <c r="Q83" s="35">
        <v>3920</v>
      </c>
      <c r="R83" s="35">
        <v>4212</v>
      </c>
      <c r="S83" s="35">
        <v>4016</v>
      </c>
      <c r="T83" s="35">
        <v>8508</v>
      </c>
      <c r="U83" s="35">
        <v>8588</v>
      </c>
    </row>
    <row r="84" spans="2:21" s="21" customFormat="1" ht="11.25" x14ac:dyDescent="0.2">
      <c r="B84" s="55"/>
      <c r="C84" s="35"/>
      <c r="D84" s="35"/>
      <c r="E84" s="35"/>
      <c r="F84" s="35"/>
      <c r="G84" s="35"/>
      <c r="H84" s="35"/>
      <c r="I84" s="35"/>
      <c r="J84" s="35"/>
      <c r="K84" s="35"/>
      <c r="L84" s="35"/>
      <c r="M84" s="35"/>
      <c r="N84" s="35"/>
      <c r="O84" s="35"/>
      <c r="P84" s="35"/>
      <c r="Q84" s="35"/>
      <c r="R84" s="35"/>
      <c r="S84" s="35"/>
      <c r="T84" s="35"/>
      <c r="U84" s="35"/>
    </row>
    <row r="85" spans="2:21" s="21" customFormat="1" ht="11.25" x14ac:dyDescent="0.2">
      <c r="B85" s="54" t="s">
        <v>92</v>
      </c>
      <c r="C85" s="29">
        <v>3252</v>
      </c>
      <c r="D85" s="29">
        <v>3307</v>
      </c>
      <c r="E85" s="29">
        <v>3314</v>
      </c>
      <c r="F85" s="29">
        <v>3262</v>
      </c>
      <c r="G85" s="29">
        <v>3205</v>
      </c>
      <c r="H85" s="29">
        <v>3043</v>
      </c>
      <c r="I85" s="29">
        <v>2766</v>
      </c>
      <c r="J85" s="29">
        <v>2447</v>
      </c>
      <c r="K85" s="29">
        <v>2181</v>
      </c>
      <c r="L85" s="29">
        <v>2069</v>
      </c>
      <c r="M85" s="29">
        <v>2012</v>
      </c>
      <c r="N85" s="29">
        <v>1940</v>
      </c>
      <c r="O85" s="29">
        <v>1919</v>
      </c>
      <c r="P85" s="29">
        <v>1903</v>
      </c>
      <c r="Q85" s="29">
        <v>1838</v>
      </c>
      <c r="R85" s="29">
        <v>1738</v>
      </c>
      <c r="S85" s="29">
        <v>1704</v>
      </c>
      <c r="T85" s="29">
        <v>1660</v>
      </c>
      <c r="U85" s="29">
        <v>1530</v>
      </c>
    </row>
    <row r="86" spans="2:21" s="21" customFormat="1" ht="11.25" x14ac:dyDescent="0.2">
      <c r="B86" s="54" t="s">
        <v>67</v>
      </c>
      <c r="C86" s="29">
        <v>0</v>
      </c>
      <c r="D86" s="29">
        <v>5.86</v>
      </c>
      <c r="E86" s="29">
        <v>21.2</v>
      </c>
      <c r="F86" s="29">
        <v>56.58</v>
      </c>
      <c r="G86" s="29">
        <v>84.3</v>
      </c>
      <c r="H86" s="29">
        <v>119</v>
      </c>
      <c r="I86" s="29">
        <v>317</v>
      </c>
      <c r="J86" s="29">
        <v>519</v>
      </c>
      <c r="K86" s="29">
        <v>694</v>
      </c>
      <c r="L86" s="29"/>
      <c r="M86" s="29"/>
      <c r="N86" s="29"/>
      <c r="O86" s="29"/>
      <c r="P86" s="29"/>
      <c r="Q86" s="29"/>
      <c r="R86" s="29"/>
      <c r="S86" s="29"/>
      <c r="T86" s="29"/>
      <c r="U86" s="29"/>
    </row>
    <row r="87" spans="2:21" s="21" customFormat="1" ht="11.25" x14ac:dyDescent="0.2">
      <c r="B87" s="55" t="s">
        <v>95</v>
      </c>
      <c r="C87" s="35">
        <v>3252</v>
      </c>
      <c r="D87" s="35">
        <v>3312.86</v>
      </c>
      <c r="E87" s="35">
        <v>3335.2</v>
      </c>
      <c r="F87" s="35">
        <v>3318.58</v>
      </c>
      <c r="G87" s="35">
        <v>3289.3</v>
      </c>
      <c r="H87" s="35">
        <v>3162</v>
      </c>
      <c r="I87" s="35">
        <v>3083</v>
      </c>
      <c r="J87" s="35">
        <v>2966</v>
      </c>
      <c r="K87" s="35">
        <v>2875</v>
      </c>
      <c r="L87" s="35">
        <v>2069</v>
      </c>
      <c r="M87" s="35">
        <v>2012</v>
      </c>
      <c r="N87" s="35">
        <v>1940</v>
      </c>
      <c r="O87" s="35">
        <v>1919</v>
      </c>
      <c r="P87" s="35">
        <v>1903</v>
      </c>
      <c r="Q87" s="35">
        <v>1838</v>
      </c>
      <c r="R87" s="35">
        <v>1738</v>
      </c>
      <c r="S87" s="35">
        <v>1704</v>
      </c>
      <c r="T87" s="35">
        <v>1660</v>
      </c>
      <c r="U87" s="35">
        <v>1530</v>
      </c>
    </row>
    <row r="88" spans="2:21" s="21" customFormat="1" ht="11.25" x14ac:dyDescent="0.2">
      <c r="B88" s="54"/>
      <c r="C88" s="29"/>
      <c r="D88" s="29"/>
      <c r="E88" s="29"/>
      <c r="F88" s="29"/>
      <c r="G88" s="29"/>
      <c r="H88" s="29"/>
      <c r="I88" s="29"/>
      <c r="J88" s="29"/>
      <c r="K88" s="29"/>
      <c r="L88" s="29"/>
      <c r="M88" s="29"/>
      <c r="N88" s="29"/>
      <c r="O88" s="29"/>
      <c r="P88" s="29"/>
      <c r="Q88" s="29"/>
      <c r="R88" s="29"/>
      <c r="S88" s="29"/>
      <c r="T88" s="29"/>
      <c r="U88" s="29"/>
    </row>
    <row r="89" spans="2:21" s="21" customFormat="1" ht="11.25" x14ac:dyDescent="0.2">
      <c r="B89" s="55" t="s">
        <v>66</v>
      </c>
      <c r="C89" s="56">
        <v>2.4</v>
      </c>
      <c r="D89" s="56">
        <v>2.7</v>
      </c>
      <c r="E89" s="56">
        <v>2.8</v>
      </c>
      <c r="F89" s="56">
        <v>3</v>
      </c>
      <c r="G89" s="56">
        <v>2.8</v>
      </c>
      <c r="H89" s="56">
        <v>3</v>
      </c>
      <c r="I89" s="90">
        <v>3.3</v>
      </c>
      <c r="J89" s="56">
        <v>3.3</v>
      </c>
      <c r="K89" s="56">
        <v>3.2841739130434782</v>
      </c>
      <c r="L89" s="56">
        <v>1.2542290961817304</v>
      </c>
      <c r="M89" s="56">
        <v>1.6893638170974155</v>
      </c>
      <c r="N89" s="56">
        <v>1.7860824742268042</v>
      </c>
      <c r="O89" s="56">
        <v>1.6727462219906202</v>
      </c>
      <c r="P89" s="56">
        <v>1.8349973725696269</v>
      </c>
      <c r="Q89" s="56">
        <v>2.1327529923830251</v>
      </c>
      <c r="R89" s="56">
        <v>2.4234752589182968</v>
      </c>
      <c r="S89" s="56">
        <v>2.356807511737089</v>
      </c>
      <c r="T89" s="56">
        <v>5.1253012048192774</v>
      </c>
      <c r="U89" s="56">
        <v>5.6130718954248362</v>
      </c>
    </row>
    <row r="91" spans="2:21" x14ac:dyDescent="0.2">
      <c r="B91" s="46" t="s">
        <v>104</v>
      </c>
    </row>
    <row r="92" spans="2:21" x14ac:dyDescent="0.2">
      <c r="C92" s="83"/>
      <c r="D92" s="83"/>
      <c r="E92" s="83"/>
      <c r="F92" s="83"/>
      <c r="G92" s="83"/>
      <c r="H92" s="83"/>
      <c r="I92" s="83"/>
      <c r="J92" s="83"/>
      <c r="K92" s="83"/>
      <c r="L92" s="83"/>
      <c r="M92" s="83"/>
      <c r="N92" s="83"/>
      <c r="O92" s="83"/>
      <c r="P92" s="83"/>
      <c r="Q92" s="83"/>
      <c r="R92" s="83"/>
      <c r="S92" s="83"/>
      <c r="T92" s="83"/>
      <c r="U92" s="83"/>
    </row>
    <row r="102" spans="2:20" s="21" customFormat="1" ht="11.25" x14ac:dyDescent="0.2">
      <c r="B102" s="46"/>
      <c r="C102" s="46"/>
      <c r="D102" s="46"/>
      <c r="E102" s="46"/>
      <c r="F102" s="46"/>
      <c r="G102" s="46"/>
      <c r="H102" s="46"/>
      <c r="I102" s="46"/>
      <c r="J102" s="46"/>
      <c r="K102" s="46"/>
      <c r="L102" s="46"/>
      <c r="M102" s="46"/>
      <c r="N102" s="15"/>
      <c r="O102" s="15"/>
      <c r="P102" s="15"/>
      <c r="Q102" s="15"/>
      <c r="R102" s="15"/>
      <c r="S102" s="15"/>
      <c r="T102" s="15"/>
    </row>
  </sheetData>
  <sheetProtection selectLockedCells="1" selectUnlockedCells="1"/>
  <pageMargins left="0.23622047244094491" right="0.23622047244094491" top="0.74803149606299213" bottom="0.74803149606299213" header="0.31496062992125984" footer="0.31496062992125984"/>
  <pageSetup paperSize="8" scale="65"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2020-01-30T12:12:06Z</cp:lastPrinted>
  <dcterms:created xsi:type="dcterms:W3CDTF">2016-07-14T08:39:54Z</dcterms:created>
  <dcterms:modified xsi:type="dcterms:W3CDTF">2020-01-30T12:21:00Z</dcterms:modified>
</cp:coreProperties>
</file>